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190" windowHeight="2310" tabRatio="161" activeTab="0"/>
  </bookViews>
  <sheets>
    <sheet name="Оборудование" sheetId="1" r:id="rId1"/>
    <sheet name="Ключи" sheetId="2" r:id="rId2"/>
  </sheets>
  <definedNames>
    <definedName name="_xlnm.Print_Area" localSheetId="1">'Ключи'!$B:$I</definedName>
    <definedName name="_xlnm.Print_Area" localSheetId="0">'Оборудование'!$B:$I</definedName>
  </definedNames>
  <calcPr fullCalcOnLoad="1"/>
</workbook>
</file>

<file path=xl/sharedStrings.xml><?xml version="1.0" encoding="utf-8"?>
<sst xmlns="http://schemas.openxmlformats.org/spreadsheetml/2006/main" count="714" uniqueCount="464">
  <si>
    <t>Наименование</t>
  </si>
  <si>
    <t>Описание</t>
  </si>
  <si>
    <t xml:space="preserve">Адрес нашего офиса: </t>
  </si>
  <si>
    <t>Телефон:</t>
  </si>
  <si>
    <t>300026, г.Тула, проспект Ленина, д.108, оф.220</t>
  </si>
  <si>
    <t>Цена (руб.)*</t>
  </si>
  <si>
    <t>Торговый курс</t>
  </si>
  <si>
    <t>Цена*</t>
  </si>
  <si>
    <t>www.atsvtule.ru</t>
  </si>
  <si>
    <t>elsi@atsvtule.ru</t>
  </si>
  <si>
    <t>ip-АТС iPECS-LIK</t>
  </si>
  <si>
    <t>Цифровая телефонная станция iPECS-MG с поддержкой IP</t>
  </si>
  <si>
    <t>Сетевое оборудование iPECS-ES</t>
  </si>
  <si>
    <t>интеллектуальный коммутатор (24 - 10/100 Base-TX (RJ-45), 2/2 - 10/100/1000 Base-T uplink Combo (SFP/RJ-45))</t>
  </si>
  <si>
    <t>интеллектуальный коммутатор (24 - 10/100/1000 Base-T (RJ-45), 4 - 10/100/1000 Base-T uplink Shared (SFP))</t>
  </si>
  <si>
    <t>интеллектуальный коммутатор c PoE (24 - 10/100/1000 Base-T (RJ-45), 4 - 10/100/1000 Base-T uplink Shared (SFP))</t>
  </si>
  <si>
    <t xml:space="preserve">ES-3026 </t>
  </si>
  <si>
    <t>управляемый коммутатор (24 - 10/100 Base-TX (RJ-45), 2/2 - 10/100/1000 Base-T uplink Combo (SFP/RJ-45))</t>
  </si>
  <si>
    <t>управляемый коммутатор c PoE (24 - 10/100 Base-TX (RJ-45), 2/2 - 10/100/1000 Base-T uplink Combo (SFP/RJ-45))</t>
  </si>
  <si>
    <t>управляемый коммутатор (24 - 10/100/1000 Base-T (RJ-45), 4 - 10/100/1000 Base-T uplink Shared (SFP))</t>
  </si>
  <si>
    <t>управляемый коммутатор c PoE (24 - 10/100/1000 Base-T (RJ-45), 4 - 10/100/1000 Base-T uplink Shared (SFP))</t>
  </si>
  <si>
    <t>MG-EZA.STG</t>
  </si>
  <si>
    <t>MG-EZP.STG</t>
  </si>
  <si>
    <t>MG-EZPD.STG</t>
  </si>
  <si>
    <t>MG-IPN.STG</t>
  </si>
  <si>
    <t>MG-NMS.STG</t>
  </si>
  <si>
    <t>MG-SIP.STG</t>
  </si>
  <si>
    <t>MG-TAPI.STG</t>
  </si>
  <si>
    <t>MG-TNLS.STG</t>
  </si>
  <si>
    <t>интеллект. коммутатор c PoE (24 - 10/100 Base-TX (RJ-45), 2/2 - 10/100/1000 Base-T uplink Combo (SPF/RJ-45))</t>
  </si>
  <si>
    <t xml:space="preserve">ES-3026P </t>
  </si>
  <si>
    <t xml:space="preserve">SFP1G-SX   </t>
  </si>
  <si>
    <t>SFP-модуль до 500м</t>
  </si>
  <si>
    <t>ip-АТС iPECS SBG-1000</t>
  </si>
  <si>
    <t>SBG-1K-EL24.STG</t>
  </si>
  <si>
    <t>SBG-1K-SIPE.STG</t>
  </si>
  <si>
    <t>SBG-1K-TAPI.STG</t>
  </si>
  <si>
    <t>SBG-1K-IPN.STG</t>
  </si>
  <si>
    <t>SBG-1K-EZA.STG</t>
  </si>
  <si>
    <t xml:space="preserve"> +7 (4872) 384-150 ; 584-150</t>
  </si>
  <si>
    <t>Факс:</t>
  </si>
  <si>
    <t xml:space="preserve"> +7 (4872) 335-091</t>
  </si>
  <si>
    <t>Цифровая телефонная станция ARIA SOHO</t>
  </si>
  <si>
    <t>LIK-AIM.STG</t>
  </si>
  <si>
    <t>ES-2026P</t>
  </si>
  <si>
    <t>SFP1G-LX**</t>
  </si>
  <si>
    <t>SFP-модуль до 10км</t>
  </si>
  <si>
    <t xml:space="preserve">*  </t>
  </si>
  <si>
    <t xml:space="preserve"> - Цены на оборудование даны с учетом НДС. Обращаем Ваше внимание на то, что указанные цены являются информационными. Цена (а также наличие на складе) окончательно согласовывается и фиксируется для Вас в момент обращения к менеджерам отдела продаж компании "ЭЛСИ-сервис".</t>
  </si>
  <si>
    <t xml:space="preserve">**  </t>
  </si>
  <si>
    <t>Цифровая телефонная станция iPECS-eMG80 с поддержкой IP</t>
  </si>
  <si>
    <t>ip-АТС iPECS-CM</t>
  </si>
  <si>
    <t>CML-S2K-S</t>
  </si>
  <si>
    <t>CML-S2K-L</t>
  </si>
  <si>
    <t>CML-S4K</t>
  </si>
  <si>
    <t>CML-S10K</t>
  </si>
  <si>
    <t>CML-S30K</t>
  </si>
  <si>
    <t>CML-QSIG</t>
  </si>
  <si>
    <t>CML-HOTEL</t>
  </si>
  <si>
    <t>CML-SCTI</t>
  </si>
  <si>
    <t>CML-OCSSIP</t>
  </si>
  <si>
    <t>CML-UCTIS</t>
  </si>
  <si>
    <t>CML-UCTID</t>
  </si>
  <si>
    <t>CML-IPEXT</t>
  </si>
  <si>
    <t>CML-IP3EXT</t>
  </si>
  <si>
    <t>CML-TAPI</t>
  </si>
  <si>
    <t>CML-SLTM4</t>
  </si>
  <si>
    <t>CML-SLTM8</t>
  </si>
  <si>
    <t>CML-SLTM32</t>
  </si>
  <si>
    <t>CML-DTIM8</t>
  </si>
  <si>
    <t>CML-DTIM24</t>
  </si>
  <si>
    <t>CML-LGCM4</t>
  </si>
  <si>
    <t>CML-LGCM8</t>
  </si>
  <si>
    <t>CML-VMIM</t>
  </si>
  <si>
    <t>CML-MCIM</t>
  </si>
  <si>
    <t>CML-VOIM8</t>
  </si>
  <si>
    <t>CML-VOIM24</t>
  </si>
  <si>
    <t>CML-PRIM</t>
  </si>
  <si>
    <t>CML-BRIM2</t>
  </si>
  <si>
    <t>CML-BRIM4</t>
  </si>
  <si>
    <t>CML-SPB</t>
  </si>
  <si>
    <t>CML-SPD</t>
  </si>
  <si>
    <t>CML-UCS</t>
  </si>
  <si>
    <t>CML-NMS</t>
  </si>
  <si>
    <t>CML-STAT</t>
  </si>
  <si>
    <t>CML-IPATDS</t>
  </si>
  <si>
    <t>CML-IPCR-S</t>
  </si>
  <si>
    <t>CML-IPCR-A</t>
  </si>
  <si>
    <t>CML-COMD</t>
  </si>
  <si>
    <t>CML-COMS</t>
  </si>
  <si>
    <t>ключ активации UCTI API Deluxe</t>
  </si>
  <si>
    <t>ключ активации TAPI</t>
  </si>
  <si>
    <t>ключ активации IP Networking и QSIG</t>
  </si>
  <si>
    <t xml:space="preserve"> - Оборудование поставляется под заказ. Ориентировочный срок поставки 4 месяца.</t>
  </si>
  <si>
    <t>ВНИМАНИЕ! Указанные в прайс-листе цены являются информационными.
Обязательно уточняйте цены и наличие продукции на складе у менеджеров компании "ЭЛСИ-сервис".</t>
  </si>
  <si>
    <t>ES-2024GP**</t>
  </si>
  <si>
    <t>ES-2026**</t>
  </si>
  <si>
    <t>ключ активации ez-Phone</t>
  </si>
  <si>
    <t>IPCRS.STG</t>
  </si>
  <si>
    <t>IPCRC.STG</t>
  </si>
  <si>
    <t>ключ активации Web Phone /1подкл.</t>
  </si>
  <si>
    <t>ключ активации IPCR Sever /1сервер</t>
  </si>
  <si>
    <t>ключ активации IPCR Agent /1абонент</t>
  </si>
  <si>
    <t>AR-TAPI1.STG</t>
  </si>
  <si>
    <t>AR-TAPI .STG</t>
  </si>
  <si>
    <t>AR-EZA.STG</t>
  </si>
  <si>
    <t>AR-EZPN.STG</t>
  </si>
  <si>
    <t>ключ активации TAPI1</t>
  </si>
  <si>
    <t>ключ активации Ez Attendant</t>
  </si>
  <si>
    <t>eMG80-IPCL.STG</t>
  </si>
  <si>
    <t>eMG80-IPCLV.STG</t>
  </si>
  <si>
    <t>eMG80-VMCL.STG</t>
  </si>
  <si>
    <t>eMG80-VMCLV.STG</t>
  </si>
  <si>
    <t>eMG80-VMMLV.STG</t>
  </si>
  <si>
    <t>eMG80-NMS.STG</t>
  </si>
  <si>
    <t>eMG80-MEX.STG</t>
  </si>
  <si>
    <t>eMG80-Hotel.STG</t>
  </si>
  <si>
    <t>eMG80-Fidelio.STG</t>
  </si>
  <si>
    <t>eMG80-SIPE.STG</t>
  </si>
  <si>
    <t>eMG80-AIMS.STG</t>
  </si>
  <si>
    <t>eMG80-TAPI.STG</t>
  </si>
  <si>
    <t>eMG80-IPN.STG</t>
  </si>
  <si>
    <t>eMG80-TNLSS.STG</t>
  </si>
  <si>
    <t>eMG80-3SIPS.STG</t>
  </si>
  <si>
    <t>eMG80-3SIPC.STG</t>
  </si>
  <si>
    <t>LIP-SP.STG</t>
  </si>
  <si>
    <t>LIP-SPD.STG</t>
  </si>
  <si>
    <t>eMG80-COMA.STG</t>
  </si>
  <si>
    <t>eMG80-COMI.STG</t>
  </si>
  <si>
    <t>eMG80-UCS.STG</t>
  </si>
  <si>
    <t>eMG80-UCSMA.STG</t>
  </si>
  <si>
    <t>eMG80-UCSMI.STG</t>
  </si>
  <si>
    <t>eMG80-ATD.STG</t>
  </si>
  <si>
    <t>eMG80-ATDH.STG</t>
  </si>
  <si>
    <t>eMG80-IPCRS.STG</t>
  </si>
  <si>
    <t>eMG80-IPCRC.STG</t>
  </si>
  <si>
    <t>eMG80-APL.STG</t>
  </si>
  <si>
    <t>ключ активации VoIP на KSU /1кан. /макс.6кан.</t>
  </si>
  <si>
    <t>ключ активации VoIP на VVMU /1кан. /макс.8кан.</t>
  </si>
  <si>
    <t>ключ активации VM на KSU /1кан. /макс.2</t>
  </si>
  <si>
    <t>ключ активации VM на VVMU /1кан. /макс.4</t>
  </si>
  <si>
    <t>ключ активации расширения памяти VM на VVMU /15час.</t>
  </si>
  <si>
    <t>ключ активации NMS</t>
  </si>
  <si>
    <t>ключ активации Mobile Extension /1подкл.</t>
  </si>
  <si>
    <t>ключ активации Hotel Feature</t>
  </si>
  <si>
    <t>ключ активации Fidelio PMS Interface</t>
  </si>
  <si>
    <t>ключ активации SIP-абонента /1подкл.</t>
  </si>
  <si>
    <t>ключ активации AIM</t>
  </si>
  <si>
    <t>ключ активации TNLS</t>
  </si>
  <si>
    <t>ключ активации SIP Application Server</t>
  </si>
  <si>
    <t>ключ активации SIP Application Channel /1кан.</t>
  </si>
  <si>
    <t>ключ активации Phontage Entry /1подкл.</t>
  </si>
  <si>
    <t>ключ активации Phontage Delux /1подкл.</t>
  </si>
  <si>
    <t>ключ активации iPECS Communicator Android /1подкл.</t>
  </si>
  <si>
    <t>ключ активации iPECS Communicator iOS /1подкл.</t>
  </si>
  <si>
    <t>ключ активации iPECS UCS Desktop client /1подкл.</t>
  </si>
  <si>
    <t>ключ активации iPECS UCS Android client /1подкл.</t>
  </si>
  <si>
    <t>ключ активации iPECS UCS iOS client /1подкл.</t>
  </si>
  <si>
    <t>ключ активации iPECS Attendant Office /1подкл.</t>
  </si>
  <si>
    <t>ключ активации iPECS Attendant Hotel /1подкл.</t>
  </si>
  <si>
    <t>ключ активации APL /iPECS Attendant /Phontage(2 шт) /iPECS Communicator (2 шт)</t>
  </si>
  <si>
    <t>p2</t>
  </si>
  <si>
    <t>MG-AIM.STG</t>
  </si>
  <si>
    <t>MG-FIDELIO.STG</t>
  </si>
  <si>
    <t>MG-COMA.STG</t>
  </si>
  <si>
    <t>MG-COMI.STG</t>
  </si>
  <si>
    <t>MG-ATD.STG</t>
  </si>
  <si>
    <t>MG-ATDH.STG</t>
  </si>
  <si>
    <t>ключ активации ez-Phone /1подкл.</t>
  </si>
  <si>
    <t>ключ активации ez-Phone Delux /1подкл.</t>
  </si>
  <si>
    <t>ключ активации SIP-абонента /1порт</t>
  </si>
  <si>
    <t>бесплатно</t>
  </si>
  <si>
    <t>Цифровая телефонная станция iPECS-eMG 800 с поддержкой IP</t>
  </si>
  <si>
    <t>eMG800-SPL10</t>
  </si>
  <si>
    <t>eMG800-SPL50</t>
  </si>
  <si>
    <t>eMG800-SPL100</t>
  </si>
  <si>
    <t>eMG800-SPL200</t>
  </si>
  <si>
    <t>eMG800-EXPM</t>
  </si>
  <si>
    <t>eMG800-EXPS</t>
  </si>
  <si>
    <t>eMG800-IPEXT</t>
  </si>
  <si>
    <t>eMG800-IPEXT10</t>
  </si>
  <si>
    <t>eMG800-IPEXT50</t>
  </si>
  <si>
    <t>eMG800-IPEXT100</t>
  </si>
  <si>
    <t>eMG800-3SIPEXT</t>
  </si>
  <si>
    <t>eMG800-VOIUCL4</t>
  </si>
  <si>
    <t>eMG800-MEX</t>
  </si>
  <si>
    <t>eMG800-IPN</t>
  </si>
  <si>
    <t>eMG800-TNLS</t>
  </si>
  <si>
    <t>eMG800-TNLCM</t>
  </si>
  <si>
    <t>eMG800-HOTEL</t>
  </si>
  <si>
    <t>eMG800-FIDELIO</t>
  </si>
  <si>
    <t>eMG800-TAPI</t>
  </si>
  <si>
    <t>eMG800-AMP</t>
  </si>
  <si>
    <t>eMG800-3SIPS</t>
  </si>
  <si>
    <t>eMG800-3SIPC</t>
  </si>
  <si>
    <t>eMG800-LNKCONN</t>
  </si>
  <si>
    <t>eMG800-LNKGW</t>
  </si>
  <si>
    <t>eMG800-LNKCL10</t>
  </si>
  <si>
    <t>eMG800-LNKCL10V</t>
  </si>
  <si>
    <t>eMG800-LNKCL13</t>
  </si>
  <si>
    <t>eMG800-LNKCL13V</t>
  </si>
  <si>
    <t>eMG800-AMSI</t>
  </si>
  <si>
    <t>eMG800-CLICKCALL</t>
  </si>
  <si>
    <t>eMG800-UCSDS</t>
  </si>
  <si>
    <t>eMG800-UCSDSV</t>
  </si>
  <si>
    <t>eMG800-UCSDP</t>
  </si>
  <si>
    <t>eMG800-UCSDPV</t>
  </si>
  <si>
    <t>eMG800-UCSM</t>
  </si>
  <si>
    <t>eMG800-DS2DSV</t>
  </si>
  <si>
    <t>eMG800-DS2DPV</t>
  </si>
  <si>
    <t>eMG800-DSV2DPV</t>
  </si>
  <si>
    <t>eMG800-DP2DPV</t>
  </si>
  <si>
    <t>eMG800-ATD</t>
  </si>
  <si>
    <t>eMG800-ATDH</t>
  </si>
  <si>
    <t>eMG800-IPCRS</t>
  </si>
  <si>
    <t>eMG800-IPCRC</t>
  </si>
  <si>
    <t>eMG800-IPCRT</t>
  </si>
  <si>
    <t>eMG800-NMS</t>
  </si>
  <si>
    <t>eMG800-CC-TS4</t>
  </si>
  <si>
    <t>eMG800-CC-TS12</t>
  </si>
  <si>
    <t>ключ активации емкости системы /10портов</t>
  </si>
  <si>
    <t>ключ активации емкости системы /50портов</t>
  </si>
  <si>
    <t>ключ активации емкости системы /100портов</t>
  </si>
  <si>
    <t>ключ активации емкости системы /200портов</t>
  </si>
  <si>
    <t>ключ активации расширенной системы /master</t>
  </si>
  <si>
    <t>ключ активации расширенной системы /slave</t>
  </si>
  <si>
    <t>ключ активации IP-абонента /1порт</t>
  </si>
  <si>
    <t>ключ активации IP-абонента /10портов</t>
  </si>
  <si>
    <t>ключ активации IP-абонента /50 портов</t>
  </si>
  <si>
    <t>ключ активации IP-абонента /100 портов</t>
  </si>
  <si>
    <t>ключ активации VoIP /4кан.</t>
  </si>
  <si>
    <t>ключ активации TNLS LCM-mode</t>
  </si>
  <si>
    <t>ключ активации ACD manager</t>
  </si>
  <si>
    <t>ключ активации MS Lync EV Channel /1кан.</t>
  </si>
  <si>
    <t>ключ активации MS Lync RCC Gateway</t>
  </si>
  <si>
    <t>ключ активации MS Lync RCC Client (2010) /1подкл.</t>
  </si>
  <si>
    <t>ключ активации MS Lync RCC Client (2010) License with Softphone /1подкл.</t>
  </si>
  <si>
    <t>ключ активации MS Lync RCC Client (2013) /1подкл.</t>
  </si>
  <si>
    <t>ключ активации MS Lync RCC Client (2013) License with Softphone /1подкл.</t>
  </si>
  <si>
    <t>ключ активации Alarm Messaging Server Interface</t>
  </si>
  <si>
    <t>ключ активации ClickCall /1подкл.</t>
  </si>
  <si>
    <t>ключ активации UCS Standard Desktop Client (w/oVoice) /1подкл.</t>
  </si>
  <si>
    <t>ключ активации UCS Standard Desktop Client (w/ Voice) /1подкл.</t>
  </si>
  <si>
    <t>ключ активации UCS Premium Desktop Client (w/oVoice) /1подкл.</t>
  </si>
  <si>
    <t>ключ активации UCS Premium Desktop Client (w/ Voice) /1подкл.</t>
  </si>
  <si>
    <t>ключ активации UCS Mobile Client /1подкл.</t>
  </si>
  <si>
    <t>ключ активации UCS Upgrade from Standard Desktop Client(w/o Voice) to Standard Desktop Client(w/ Voice)</t>
  </si>
  <si>
    <t>ключ активации UCS Upgrade from Standard Desktop Client(w/o Voice) to Premium Desktop Client(w/ Voice)</t>
  </si>
  <si>
    <t>ключ активации UCS Upgrade from Standard Desktop Client(w/ Voice) to Premium Desktop Client(w/ Voice)</t>
  </si>
  <si>
    <t>ключ активации UCS Upgrade from Premium Desktop Client(w/o Voice) to Premium Desktop Client(w/ Voice)</t>
  </si>
  <si>
    <t>ключ активации IPCR Trunk /1порт</t>
  </si>
  <si>
    <t>ключ активации TAPI и 4 SIP-абонентов</t>
  </si>
  <si>
    <t>ключ активации TAPI и 12 SIP-абонентов</t>
  </si>
  <si>
    <t>TBD</t>
  </si>
  <si>
    <t>I300-TAPI.STG</t>
  </si>
  <si>
    <t>I300-IPN.STG</t>
  </si>
  <si>
    <t>I300-EZA.STG</t>
  </si>
  <si>
    <t>LIK-TNLS.STG</t>
  </si>
  <si>
    <t>LIK-TAPIS.STG*</t>
  </si>
  <si>
    <t>LIK-IPNS.STG*</t>
  </si>
  <si>
    <t>LIK-EZAS.STG*</t>
  </si>
  <si>
    <t>LIK-AIMS.STG*</t>
  </si>
  <si>
    <t>LIK-TNLSS.STG*</t>
  </si>
  <si>
    <t>LIK-2BRI.STG*</t>
  </si>
  <si>
    <t>LIK-SIPE.STG</t>
  </si>
  <si>
    <t>UCS.STGB</t>
  </si>
  <si>
    <t>LIK-WP.STG</t>
  </si>
  <si>
    <t>LIK-NMS.STG</t>
  </si>
  <si>
    <t>LIK-FIDELIO.STG</t>
  </si>
  <si>
    <t>LIK-COMA.STG</t>
  </si>
  <si>
    <t>LIK-COMI.STG</t>
  </si>
  <si>
    <t>LIK-ATD.STG</t>
  </si>
  <si>
    <t>LIK-ATDH.STG</t>
  </si>
  <si>
    <t>IPCRT.STG</t>
  </si>
  <si>
    <t>* - только для LIK50</t>
  </si>
  <si>
    <t>ключ активации BRI /2порта.</t>
  </si>
  <si>
    <t>ключ активации UCS Client /1подключение</t>
  </si>
  <si>
    <t>ip-АТС iPECS-UCP</t>
  </si>
  <si>
    <t>UCP100-SPL10.STG</t>
  </si>
  <si>
    <t>UCP100-SPL50.STG</t>
  </si>
  <si>
    <t>UCP600-SPL10.STG</t>
  </si>
  <si>
    <t>UCP600-SPL50.STG</t>
  </si>
  <si>
    <t>UCP600-SPL100.STG</t>
  </si>
  <si>
    <t>UCP600-SPL200.STG</t>
  </si>
  <si>
    <t>UCP600-SPL500.STG</t>
  </si>
  <si>
    <t>UCP2400-SPL10.STG</t>
  </si>
  <si>
    <t>UCP2400-SPL50.STG</t>
  </si>
  <si>
    <t>UCP2400-SPL100.STG</t>
  </si>
  <si>
    <t>UCP2400-SPL200.STG</t>
  </si>
  <si>
    <t>UCP2400-SPL500.STG</t>
  </si>
  <si>
    <t>UCP2400-SPL1800.STG</t>
  </si>
  <si>
    <t>UCP100-IPEXT.STG</t>
  </si>
  <si>
    <t>UCP100-IPEXT10.STG</t>
  </si>
  <si>
    <t>UCP100-IPEXT50.STG</t>
  </si>
  <si>
    <t>UCP100-3SIPEXT.STG</t>
  </si>
  <si>
    <t>UCP100-VOIPCL8.STG</t>
  </si>
  <si>
    <t>UCP600-IPEXT.STG</t>
  </si>
  <si>
    <t>UCP600-IPEXT10.STG</t>
  </si>
  <si>
    <t>UCP600-IPEXT50.STG</t>
  </si>
  <si>
    <t>UCP600-IPEXT100.STG</t>
  </si>
  <si>
    <t>UCP600-IPEXT300.STG</t>
  </si>
  <si>
    <t>UCP600-3SIPEXT.STG</t>
  </si>
  <si>
    <t>UCP600-VOIPCL8.STG</t>
  </si>
  <si>
    <t>UCP2400-IPEXT.STG</t>
  </si>
  <si>
    <t>UCP2400-IPEXT10.STG</t>
  </si>
  <si>
    <t>UCP2400-IPEXT50.STG</t>
  </si>
  <si>
    <t>UCP2400-IPEXT100.STG</t>
  </si>
  <si>
    <t>UCP2400-IPEXT300.STG</t>
  </si>
  <si>
    <t>UCP2400-3SIPEXT.STG</t>
  </si>
  <si>
    <t>UCP100-VMML10.STG</t>
  </si>
  <si>
    <t>UCP100-MEX.STG</t>
  </si>
  <si>
    <t>UCP100-IPN.STG</t>
  </si>
  <si>
    <t>UCP100-TNLS.STG</t>
  </si>
  <si>
    <t>UCP100-TNLCM.STG</t>
  </si>
  <si>
    <t>UCP100-HOTEL.STG</t>
  </si>
  <si>
    <t>UCP100-FIDELIO.STG</t>
  </si>
  <si>
    <t>UCP100-TAPI.STG</t>
  </si>
  <si>
    <t>UCP100-AMP.STG</t>
  </si>
  <si>
    <t>UCP100-3SIPS.STG</t>
  </si>
  <si>
    <t>UCP100-3SIPC.STG</t>
  </si>
  <si>
    <t>UCP100-LNKCONN.STG</t>
  </si>
  <si>
    <t>UCP100-LNKGW.STG</t>
  </si>
  <si>
    <t>UCP100-LNKCL10.STG</t>
  </si>
  <si>
    <t>UCP100-LNKCL13.STG</t>
  </si>
  <si>
    <t>UCP100-AMSI.STG</t>
  </si>
  <si>
    <t>UCP600-VMML10.STG</t>
  </si>
  <si>
    <t>UCP600-MEX.STG</t>
  </si>
  <si>
    <t>UCP600-IPN.STG</t>
  </si>
  <si>
    <t>UCP600-TNLS.STG</t>
  </si>
  <si>
    <t>UCP600-TNLCM.STG</t>
  </si>
  <si>
    <t>UCP600-GR.STG</t>
  </si>
  <si>
    <t>UCP600-HOTEL.STG</t>
  </si>
  <si>
    <t>UCP600-FIDELIO.STG</t>
  </si>
  <si>
    <t>UCP600-TAPI.STG</t>
  </si>
  <si>
    <t>UCP600-AMP.STG</t>
  </si>
  <si>
    <t>UCP600-3SIPS.STG</t>
  </si>
  <si>
    <t>UCP600-3SIPC.STG</t>
  </si>
  <si>
    <t>UCP600-LNKCONN.STG</t>
  </si>
  <si>
    <t>UCP600-LNKGW.STG</t>
  </si>
  <si>
    <t>UCP600-LNKCL10.STG</t>
  </si>
  <si>
    <t>UCP600-LNKCL13.STG</t>
  </si>
  <si>
    <t>UCP600-AMSI.STG</t>
  </si>
  <si>
    <t>UCP2400-MEX.STG</t>
  </si>
  <si>
    <t>UCP2400-IPN.STG</t>
  </si>
  <si>
    <t>UCP2400-TNLS.STG</t>
  </si>
  <si>
    <t>UCP2400-TNLCM.STG</t>
  </si>
  <si>
    <t>UCP2400-GR.STG</t>
  </si>
  <si>
    <t>UCP2400-HOTEL.STG</t>
  </si>
  <si>
    <t>UCP2400-FIDELIO.STG</t>
  </si>
  <si>
    <t>UCP2400-TAPI.STG</t>
  </si>
  <si>
    <t>UCP2400-AMP.STG</t>
  </si>
  <si>
    <t>UCP2400-3SIPS.STG</t>
  </si>
  <si>
    <t>UCP2400-3SIPC.STG</t>
  </si>
  <si>
    <t>UCP2400-LNKCONN.STG</t>
  </si>
  <si>
    <t>UCP2400-LNKGW.STG</t>
  </si>
  <si>
    <t>UCP2400-LNKCL10.STG</t>
  </si>
  <si>
    <t>UCP2400-LNKCL13.STG</t>
  </si>
  <si>
    <t>UCP2400-AMSI.STG</t>
  </si>
  <si>
    <t>UCP100-CLICKCALL.STG</t>
  </si>
  <si>
    <t>UCP100-UCSDS.STG</t>
  </si>
  <si>
    <t>UCP100-UCSDSV.STG</t>
  </si>
  <si>
    <t>UCP100-UCSDP.STG</t>
  </si>
  <si>
    <t>UCP100-UCSDPV.STG</t>
  </si>
  <si>
    <t>UCP100-UCSM.STG</t>
  </si>
  <si>
    <t>UCP100-DS2DSV.STG</t>
  </si>
  <si>
    <t>UCP100-DS2DPV.STG</t>
  </si>
  <si>
    <t>UCP100-DSV2DPV.STG</t>
  </si>
  <si>
    <t>UCP100-DP2DPV.STG</t>
  </si>
  <si>
    <t>UCP100-ATD.STG</t>
  </si>
  <si>
    <t>UCP100-ATDH.STG</t>
  </si>
  <si>
    <t>UCP100-IPCRS.STG</t>
  </si>
  <si>
    <t>UCP100-IPCRC.STG</t>
  </si>
  <si>
    <t>UCP100-IPCRT.STG</t>
  </si>
  <si>
    <t>UCP100-NMS.STG</t>
  </si>
  <si>
    <t>UCP100-CC-TS4.STG</t>
  </si>
  <si>
    <t>UCP100-CC-TS12.STG</t>
  </si>
  <si>
    <t>UCP600-CLICKCALL.STG</t>
  </si>
  <si>
    <t>UCP600-UCSDS.STG</t>
  </si>
  <si>
    <t>UCP600-UCSDSV.STG</t>
  </si>
  <si>
    <t>UCP600-UCSDP.STG</t>
  </si>
  <si>
    <t>UCP600-UCSDPV.STG</t>
  </si>
  <si>
    <t>UCP600-UCSM.STG</t>
  </si>
  <si>
    <t>UCP600-DS2DSV.STG</t>
  </si>
  <si>
    <t>UCP600-DS2DPV.STG</t>
  </si>
  <si>
    <t>UCP600-DSV2DPV.STG</t>
  </si>
  <si>
    <t>UCP600-DP2DPV.STG</t>
  </si>
  <si>
    <t>UCP600-ATD.STG</t>
  </si>
  <si>
    <t>UCP600-ATDH.STG</t>
  </si>
  <si>
    <t>UCP600-IPCRS.STG</t>
  </si>
  <si>
    <t>UCP600-IPCRC.STG</t>
  </si>
  <si>
    <t>UCP600-IPCRT.STG</t>
  </si>
  <si>
    <t>UCP600-NMS.STG</t>
  </si>
  <si>
    <t>UCP600-CC-TS4.STG</t>
  </si>
  <si>
    <t>UCP600-CC-TS12.STG</t>
  </si>
  <si>
    <t>UCP2400-CLICKCALL.STG</t>
  </si>
  <si>
    <t>UCP2400-UCSDS.STG</t>
  </si>
  <si>
    <t>UCP2400-UCSDSV.STG</t>
  </si>
  <si>
    <t>UCP2400-UCSDP.STG</t>
  </si>
  <si>
    <t>UCP2400-UCSDPV.STG</t>
  </si>
  <si>
    <t>UCP2400-UCSM.STG</t>
  </si>
  <si>
    <t>UCP2400-DS2DSV.STG</t>
  </si>
  <si>
    <t>UCP2400-DS2DPV.STG</t>
  </si>
  <si>
    <t>UCP2400-DSV2DPV.STG</t>
  </si>
  <si>
    <t>UCP2400-DP2DPV.STG</t>
  </si>
  <si>
    <t>UCP2400-ATD.STG</t>
  </si>
  <si>
    <t>UCP2400-ATDH.STG</t>
  </si>
  <si>
    <t>UCP2400-IPCRS.STG</t>
  </si>
  <si>
    <t>UCP2400-IPCRC.STG</t>
  </si>
  <si>
    <t>UCP2400-IPCRT.STG</t>
  </si>
  <si>
    <t>UCP2400-NMS.STG</t>
  </si>
  <si>
    <t>UCP2400-CC-TS4.STG</t>
  </si>
  <si>
    <t>UCP2400-CC-TS12.STG</t>
  </si>
  <si>
    <t>ключ активации емкости системы /500портов</t>
  </si>
  <si>
    <t>ключ активации емкости системы /1800портов</t>
  </si>
  <si>
    <t>ключ активации IP-абонента /50портов</t>
  </si>
  <si>
    <t>ключ активации VoIP /8кан. /макс.16кан.</t>
  </si>
  <si>
    <t>ключ активации IP-абонента /100портов</t>
  </si>
  <si>
    <t>ключ активации IP-абонента /300портов</t>
  </si>
  <si>
    <t>ключ активации VoIP /8кан. /макс.24кан.</t>
  </si>
  <si>
    <t>ключ активации расширения памяти VM /10час.</t>
  </si>
  <si>
    <t>ключ активации Geographical Redundancy</t>
  </si>
  <si>
    <t>ключ активации процессора /2,000портов</t>
  </si>
  <si>
    <t>ключ активации процессора /2,000портов /LCM-mode</t>
  </si>
  <si>
    <t>ключ активации процессора /4,000портов</t>
  </si>
  <si>
    <t>ключ активации процессора /10,000портов</t>
  </si>
  <si>
    <t>ключ активации процессора /30,000портов</t>
  </si>
  <si>
    <t>ключ активации UCTI API Standard</t>
  </si>
  <si>
    <t>ключ активации LIK-SLTM4 /1модуль</t>
  </si>
  <si>
    <t>ключ активации LIK-SLTM8 /1модуль</t>
  </si>
  <si>
    <t>ключ активации LIK-SLTM32 /1модуль</t>
  </si>
  <si>
    <t>ключ активации LIK-DTIM8 /1модуль</t>
  </si>
  <si>
    <t>ключ активации LIK-DTIM24 /1модуль</t>
  </si>
  <si>
    <t>ключ активации LIK-LGCM4 /1модуль</t>
  </si>
  <si>
    <t>ключ активации LIK-LGCM8 /1модуль</t>
  </si>
  <si>
    <t>ключ активации LIK-VMIM /1модуль</t>
  </si>
  <si>
    <t>ключ активации LIK-MCIM /1модуль</t>
  </si>
  <si>
    <t>ключ активации LIK-VOIM8 /1модуль</t>
  </si>
  <si>
    <t>ключ активации LIK-VOIM24 /1модуль</t>
  </si>
  <si>
    <t>ключ активации LIK-PRIM /1модуль</t>
  </si>
  <si>
    <t>ключ активации LIK-BRIM2 /1модуль</t>
  </si>
  <si>
    <t>ключ активации LIK-BRIM4 /1модуль</t>
  </si>
  <si>
    <t>ключ активации UCS Client /1подкл.</t>
  </si>
  <si>
    <t>ключ активации STAT</t>
  </si>
  <si>
    <t>ключ активации iPECS Attendant Standard</t>
  </si>
  <si>
    <t xml:space="preserve"> - Цены на оборудование даны с учетом НДС. Обращаем Ваше внимание на то, что указанные цены являются информационными. Цена окончательно согласовывается и фиксируется для Вас в момент обращения к менеджерам отдела продаж компании "ЭЛСИ-сервис".</t>
  </si>
  <si>
    <t>Акция до 30 июня 2016г., все цены указаны с НДС.</t>
  </si>
  <si>
    <t>SBG-1K-WP.STG</t>
  </si>
  <si>
    <t>ключ активации емкости системы /6/24 портов</t>
  </si>
  <si>
    <t>Гарантия на оборудование АТС - 1 год, все цены указаны с НДС.</t>
  </si>
  <si>
    <t>VPN роутеры DrayTek Vigor</t>
  </si>
  <si>
    <t>Draytek Vigor2912</t>
  </si>
  <si>
    <t>Draytek Vigor2912n</t>
  </si>
  <si>
    <t>Draytek Vigor2925</t>
  </si>
  <si>
    <t>Draytek Vigor2925n</t>
  </si>
  <si>
    <t>Draytek Vigor2925n plus</t>
  </si>
  <si>
    <t>Маршрутизатор поддерживающий VPN, с 1 WAN портом, 1 переключаемым LAN/WAN портом и 3 LAN портами Fast Ethernet</t>
  </si>
  <si>
    <t>Wi-Fi маршрутизатор поддерживающий VPN, с 1 WAN портом, 1 переключаемым LAN/WAN портом и 3 LAN портами Fast Ethernet, 2 внешние антенны</t>
  </si>
  <si>
    <t>Маршрутизатор поддерживающий VPN, с 1 WAN портом, 1 переключаемым LAN/WAN портом и 4 LAN портами Fast Ethernet</t>
  </si>
  <si>
    <t>Wi-Fi маршрутизатор поддерживающий VPN, с 1 WAN портом, 1 переключаемым LAN/WAN портом и 4 LAN портами Fast Ethernet</t>
  </si>
  <si>
    <t>Wi-Fi маршрутизатор поддерживающий VPN, с 2 WAN портами, 1 переключаемым LAN/WAN портом и 4 LAN портами Fast Ethernet</t>
  </si>
  <si>
    <t>ES-2024G</t>
  </si>
  <si>
    <t>ES-3024G</t>
  </si>
  <si>
    <t xml:space="preserve">ES-3024GP </t>
  </si>
  <si>
    <t>Акция " ОСЕННИЙ ЦЕНОПАД"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</si>
</sst>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d\ mmmm\ yyyy\ \г\.;@"/>
    <numFmt numFmtId="166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0000FF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hair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54" applyFont="1" applyAlignment="1">
      <alignment/>
      <protection/>
    </xf>
    <xf numFmtId="0" fontId="2" fillId="0" borderId="0" xfId="54" applyFont="1" applyAlignment="1">
      <alignment/>
      <protection/>
    </xf>
    <xf numFmtId="3" fontId="2" fillId="0" borderId="0" xfId="54" applyNumberFormat="1" applyFont="1" applyAlignment="1">
      <alignment/>
      <protection/>
    </xf>
    <xf numFmtId="0" fontId="2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9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Border="1" applyAlignment="1">
      <alignment horizontal="right"/>
      <protection/>
    </xf>
    <xf numFmtId="0" fontId="8" fillId="0" borderId="10" xfId="54" applyFont="1" applyFill="1" applyBorder="1">
      <alignment/>
      <protection/>
    </xf>
    <xf numFmtId="0" fontId="8" fillId="0" borderId="11" xfId="54" applyFont="1" applyFill="1" applyBorder="1">
      <alignment/>
      <protection/>
    </xf>
    <xf numFmtId="0" fontId="9" fillId="0" borderId="12" xfId="54" applyFont="1" applyFill="1" applyBorder="1" applyAlignment="1">
      <alignment horizontal="left"/>
      <protection/>
    </xf>
    <xf numFmtId="0" fontId="8" fillId="0" borderId="13" xfId="54" applyFont="1" applyFill="1" applyBorder="1">
      <alignment/>
      <protection/>
    </xf>
    <xf numFmtId="0" fontId="7" fillId="33" borderId="10" xfId="54" applyFont="1" applyFill="1" applyBorder="1" applyAlignment="1">
      <alignment/>
      <protection/>
    </xf>
    <xf numFmtId="22" fontId="7" fillId="33" borderId="11" xfId="54" applyNumberFormat="1" applyFont="1" applyFill="1" applyBorder="1">
      <alignment/>
      <protection/>
    </xf>
    <xf numFmtId="22" fontId="7" fillId="33" borderId="11" xfId="54" applyNumberFormat="1" applyFont="1" applyFill="1" applyBorder="1" applyAlignment="1">
      <alignment horizontal="left" wrapText="1"/>
      <protection/>
    </xf>
    <xf numFmtId="0" fontId="7" fillId="33" borderId="11" xfId="54" applyFont="1" applyFill="1" applyBorder="1">
      <alignment/>
      <protection/>
    </xf>
    <xf numFmtId="164" fontId="7" fillId="33" borderId="11" xfId="54" applyNumberFormat="1" applyFont="1" applyFill="1" applyBorder="1" applyAlignment="1">
      <alignment horizontal="right"/>
      <protection/>
    </xf>
    <xf numFmtId="164" fontId="10" fillId="33" borderId="0" xfId="54" applyNumberFormat="1" applyFont="1" applyFill="1" applyBorder="1" applyAlignment="1">
      <alignment horizontal="right"/>
      <protection/>
    </xf>
    <xf numFmtId="0" fontId="10" fillId="33" borderId="0" xfId="54" applyFont="1" applyFill="1" applyBorder="1">
      <alignment/>
      <protection/>
    </xf>
    <xf numFmtId="22" fontId="10" fillId="33" borderId="0" xfId="54" applyNumberFormat="1" applyFont="1" applyFill="1" applyBorder="1" applyAlignment="1">
      <alignment horizontal="left" wrapText="1"/>
      <protection/>
    </xf>
    <xf numFmtId="43" fontId="11" fillId="33" borderId="0" xfId="63" applyFont="1" applyFill="1" applyBorder="1" applyAlignment="1">
      <alignment horizontal="left"/>
    </xf>
    <xf numFmtId="0" fontId="11" fillId="33" borderId="13" xfId="54" applyFont="1" applyFill="1" applyBorder="1" applyAlignment="1">
      <alignment/>
      <protection/>
    </xf>
    <xf numFmtId="0" fontId="8" fillId="0" borderId="14" xfId="54" applyFont="1" applyFill="1" applyBorder="1" applyAlignment="1">
      <alignment vertical="center"/>
      <protection/>
    </xf>
    <xf numFmtId="0" fontId="8" fillId="0" borderId="14" xfId="54" applyFont="1" applyFill="1" applyBorder="1" applyAlignment="1">
      <alignment horizontal="right" vertical="center"/>
      <protection/>
    </xf>
    <xf numFmtId="0" fontId="10" fillId="33" borderId="14" xfId="54" applyFont="1" applyFill="1" applyBorder="1" applyAlignment="1">
      <alignment vertical="center" wrapText="1"/>
      <protection/>
    </xf>
    <xf numFmtId="0" fontId="10" fillId="33" borderId="14" xfId="54" applyFont="1" applyFill="1" applyBorder="1" applyAlignment="1">
      <alignment vertical="center"/>
      <protection/>
    </xf>
    <xf numFmtId="0" fontId="10" fillId="33" borderId="15" xfId="54" applyFont="1" applyFill="1" applyBorder="1" applyAlignment="1">
      <alignment horizontal="center" vertical="center"/>
      <protection/>
    </xf>
    <xf numFmtId="0" fontId="13" fillId="0" borderId="16" xfId="42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3" fontId="10" fillId="33" borderId="0" xfId="0" applyNumberFormat="1" applyFont="1" applyFill="1" applyBorder="1" applyAlignment="1">
      <alignment wrapText="1"/>
    </xf>
    <xf numFmtId="3" fontId="14" fillId="34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5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left"/>
    </xf>
    <xf numFmtId="3" fontId="2" fillId="35" borderId="17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4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3" fontId="2" fillId="35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top"/>
    </xf>
    <xf numFmtId="3" fontId="14" fillId="34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6" fillId="33" borderId="16" xfId="54" applyFont="1" applyFill="1" applyBorder="1" applyAlignment="1">
      <alignment vertical="center"/>
      <protection/>
    </xf>
    <xf numFmtId="0" fontId="2" fillId="33" borderId="19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0" borderId="18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3" fontId="2" fillId="33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165" fontId="12" fillId="33" borderId="11" xfId="54" applyNumberFormat="1" applyFont="1" applyFill="1" applyBorder="1" applyAlignment="1">
      <alignment horizontal="center"/>
      <protection/>
    </xf>
    <xf numFmtId="165" fontId="12" fillId="33" borderId="22" xfId="54" applyNumberFormat="1" applyFont="1" applyFill="1" applyBorder="1" applyAlignment="1">
      <alignment horizontal="center"/>
      <protection/>
    </xf>
    <xf numFmtId="3" fontId="14" fillId="34" borderId="18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35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left"/>
    </xf>
    <xf numFmtId="0" fontId="2" fillId="33" borderId="24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3" fontId="2" fillId="33" borderId="22" xfId="0" applyNumberFormat="1" applyFont="1" applyFill="1" applyBorder="1" applyAlignment="1">
      <alignment/>
    </xf>
    <xf numFmtId="0" fontId="2" fillId="33" borderId="25" xfId="0" applyFont="1" applyFill="1" applyBorder="1" applyAlignment="1">
      <alignment vertical="top"/>
    </xf>
    <xf numFmtId="0" fontId="2" fillId="0" borderId="21" xfId="0" applyFont="1" applyBorder="1" applyAlignment="1">
      <alignment/>
    </xf>
    <xf numFmtId="0" fontId="2" fillId="33" borderId="23" xfId="0" applyFont="1" applyFill="1" applyBorder="1" applyAlignment="1">
      <alignment vertical="top"/>
    </xf>
    <xf numFmtId="0" fontId="8" fillId="0" borderId="11" xfId="54" applyFont="1" applyFill="1" applyBorder="1" applyAlignment="1">
      <alignment/>
      <protection/>
    </xf>
    <xf numFmtId="0" fontId="8" fillId="0" borderId="0" xfId="54" applyFont="1" applyFill="1" applyBorder="1" applyAlignment="1">
      <alignment/>
      <protection/>
    </xf>
    <xf numFmtId="0" fontId="8" fillId="0" borderId="22" xfId="54" applyFont="1" applyFill="1" applyBorder="1" applyAlignment="1">
      <alignment/>
      <protection/>
    </xf>
    <xf numFmtId="165" fontId="12" fillId="33" borderId="26" xfId="54" applyNumberFormat="1" applyFont="1" applyFill="1" applyBorder="1" applyAlignment="1">
      <alignment horizontal="center"/>
      <protection/>
    </xf>
    <xf numFmtId="0" fontId="57" fillId="0" borderId="26" xfId="42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5" borderId="14" xfId="0" applyFont="1" applyFill="1" applyBorder="1" applyAlignment="1">
      <alignment/>
    </xf>
    <xf numFmtId="3" fontId="58" fillId="33" borderId="21" xfId="0" applyNumberFormat="1" applyFont="1" applyFill="1" applyBorder="1" applyAlignment="1">
      <alignment/>
    </xf>
    <xf numFmtId="3" fontId="58" fillId="33" borderId="19" xfId="0" applyNumberFormat="1" applyFont="1" applyFill="1" applyBorder="1" applyAlignment="1">
      <alignment/>
    </xf>
    <xf numFmtId="0" fontId="58" fillId="33" borderId="19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33" borderId="20" xfId="0" applyNumberFormat="1" applyFont="1" applyFill="1" applyBorder="1" applyAlignment="1">
      <alignment vertical="center"/>
    </xf>
    <xf numFmtId="3" fontId="2" fillId="35" borderId="17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3" fontId="2" fillId="35" borderId="17" xfId="0" applyNumberFormat="1" applyFont="1" applyFill="1" applyBorder="1" applyAlignment="1">
      <alignment vertical="center"/>
    </xf>
    <xf numFmtId="3" fontId="2" fillId="35" borderId="14" xfId="0" applyNumberFormat="1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7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 horizontal="right" vertical="center"/>
    </xf>
    <xf numFmtId="165" fontId="9" fillId="0" borderId="15" xfId="54" applyNumberFormat="1" applyFont="1" applyFill="1" applyBorder="1" applyAlignment="1">
      <alignment horizontal="right" vertical="center"/>
      <protection/>
    </xf>
    <xf numFmtId="3" fontId="2" fillId="33" borderId="16" xfId="0" applyNumberFormat="1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6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10" fillId="35" borderId="17" xfId="0" applyFont="1" applyFill="1" applyBorder="1" applyAlignment="1">
      <alignment/>
    </xf>
    <xf numFmtId="0" fontId="58" fillId="33" borderId="20" xfId="0" applyFont="1" applyFill="1" applyBorder="1" applyAlignment="1">
      <alignment vertical="center" wrapText="1"/>
    </xf>
    <xf numFmtId="3" fontId="58" fillId="33" borderId="20" xfId="0" applyNumberFormat="1" applyFont="1" applyFill="1" applyBorder="1" applyAlignment="1">
      <alignment horizontal="right" vertical="center"/>
    </xf>
    <xf numFmtId="0" fontId="58" fillId="35" borderId="17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/>
    </xf>
    <xf numFmtId="3" fontId="58" fillId="33" borderId="16" xfId="0" applyNumberFormat="1" applyFont="1" applyFill="1" applyBorder="1" applyAlignment="1">
      <alignment/>
    </xf>
    <xf numFmtId="0" fontId="20" fillId="0" borderId="14" xfId="54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5" borderId="19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3" fontId="2" fillId="33" borderId="16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58" fillId="0" borderId="17" xfId="0" applyFont="1" applyBorder="1" applyAlignment="1">
      <alignment horizontal="right" vertical="center"/>
    </xf>
    <xf numFmtId="3" fontId="58" fillId="33" borderId="16" xfId="0" applyNumberFormat="1" applyFont="1" applyFill="1" applyBorder="1" applyAlignment="1">
      <alignment/>
    </xf>
    <xf numFmtId="3" fontId="58" fillId="33" borderId="15" xfId="0" applyNumberFormat="1" applyFont="1" applyFill="1" applyBorder="1" applyAlignment="1">
      <alignment/>
    </xf>
    <xf numFmtId="3" fontId="58" fillId="35" borderId="19" xfId="0" applyNumberFormat="1" applyFont="1" applyFill="1" applyBorder="1" applyAlignment="1">
      <alignment/>
    </xf>
    <xf numFmtId="0" fontId="58" fillId="33" borderId="24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923925</xdr:colOff>
      <xdr:row>0</xdr:row>
      <xdr:rowOff>95250</xdr:rowOff>
    </xdr:from>
    <xdr:to>
      <xdr:col>8</xdr:col>
      <xdr:colOff>3238500</xdr:colOff>
      <xdr:row>0</xdr:row>
      <xdr:rowOff>981075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5250"/>
          <a:ext cx="2314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923925</xdr:colOff>
      <xdr:row>0</xdr:row>
      <xdr:rowOff>95250</xdr:rowOff>
    </xdr:from>
    <xdr:to>
      <xdr:col>8</xdr:col>
      <xdr:colOff>3238500</xdr:colOff>
      <xdr:row>0</xdr:row>
      <xdr:rowOff>981075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5250"/>
          <a:ext cx="2314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si@atsvtule.ru" TargetMode="External" /><Relationship Id="rId2" Type="http://schemas.openxmlformats.org/officeDocument/2006/relationships/hyperlink" Target="http://www.atsvtule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si@atsvtule.ru" TargetMode="External" /><Relationship Id="rId2" Type="http://schemas.openxmlformats.org/officeDocument/2006/relationships/hyperlink" Target="http://www.atsvtule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15" sqref="L15"/>
    </sheetView>
  </sheetViews>
  <sheetFormatPr defaultColWidth="9.00390625" defaultRowHeight="11.25" customHeight="1"/>
  <cols>
    <col min="1" max="1" width="4.375" style="2" customWidth="1"/>
    <col min="2" max="2" width="18.875" style="1" customWidth="1"/>
    <col min="3" max="3" width="7.75390625" style="2" hidden="1" customWidth="1"/>
    <col min="4" max="4" width="12.375" style="2" customWidth="1"/>
    <col min="5" max="5" width="2.00390625" style="3" customWidth="1"/>
    <col min="6" max="6" width="2.75390625" style="3" customWidth="1"/>
    <col min="7" max="7" width="42.75390625" style="4" customWidth="1"/>
    <col min="8" max="8" width="6.75390625" style="4" customWidth="1"/>
    <col min="9" max="9" width="43.25390625" style="5" customWidth="1"/>
    <col min="10" max="16384" width="9.125" style="2" customWidth="1"/>
  </cols>
  <sheetData>
    <row r="1" spans="2:7" ht="77.25" customHeight="1">
      <c r="B1" s="147" t="s">
        <v>94</v>
      </c>
      <c r="C1" s="148"/>
      <c r="D1" s="148"/>
      <c r="E1" s="148"/>
      <c r="F1" s="148"/>
      <c r="G1" s="149"/>
    </row>
    <row r="2" spans="2:9" ht="18">
      <c r="B2" s="9" t="s">
        <v>2</v>
      </c>
      <c r="C2" s="10"/>
      <c r="D2" s="11" t="s">
        <v>4</v>
      </c>
      <c r="E2" s="10"/>
      <c r="F2" s="10"/>
      <c r="G2" s="10"/>
      <c r="H2" s="103"/>
      <c r="I2" s="107" t="s">
        <v>8</v>
      </c>
    </row>
    <row r="3" spans="2:9" ht="15">
      <c r="B3" s="12" t="s">
        <v>3</v>
      </c>
      <c r="C3" s="6"/>
      <c r="D3" s="6" t="s">
        <v>39</v>
      </c>
      <c r="E3" s="7"/>
      <c r="F3" s="8"/>
      <c r="G3" s="8"/>
      <c r="H3" s="8"/>
      <c r="I3" s="105"/>
    </row>
    <row r="4" spans="2:9" ht="15">
      <c r="B4" s="12" t="s">
        <v>40</v>
      </c>
      <c r="C4" s="6"/>
      <c r="D4" s="6" t="s">
        <v>41</v>
      </c>
      <c r="E4" s="7"/>
      <c r="F4" s="7"/>
      <c r="G4" s="8"/>
      <c r="H4" s="104"/>
      <c r="I4" s="105"/>
    </row>
    <row r="5" spans="2:9" ht="15.75" customHeight="1">
      <c r="B5" s="28" t="s">
        <v>9</v>
      </c>
      <c r="C5" s="23"/>
      <c r="D5" s="23"/>
      <c r="E5" s="23"/>
      <c r="F5" s="23"/>
      <c r="G5" s="24"/>
      <c r="H5" s="23"/>
      <c r="I5" s="133">
        <v>43055</v>
      </c>
    </row>
    <row r="6" spans="2:9" ht="2.25" customHeight="1">
      <c r="B6" s="13"/>
      <c r="C6" s="14"/>
      <c r="D6" s="15"/>
      <c r="E6" s="16"/>
      <c r="F6" s="17"/>
      <c r="G6" s="17"/>
      <c r="H6" s="79"/>
      <c r="I6" s="106"/>
    </row>
    <row r="7" spans="2:9" ht="5.25" customHeight="1">
      <c r="B7" s="22" t="s">
        <v>6</v>
      </c>
      <c r="C7" s="21">
        <v>88</v>
      </c>
      <c r="D7" s="21">
        <v>62.5</v>
      </c>
      <c r="E7" s="20"/>
      <c r="F7" s="19"/>
      <c r="G7" s="21">
        <v>63.18</v>
      </c>
      <c r="H7" s="18"/>
      <c r="I7" s="80"/>
    </row>
    <row r="8" spans="2:9" ht="14.25" customHeight="1">
      <c r="B8" s="65" t="s">
        <v>448</v>
      </c>
      <c r="C8" s="25"/>
      <c r="D8" s="25"/>
      <c r="E8" s="25"/>
      <c r="F8" s="26"/>
      <c r="G8" s="25"/>
      <c r="H8" s="25"/>
      <c r="I8" s="27"/>
    </row>
    <row r="9" ht="3.75" customHeight="1"/>
    <row r="10" ht="7.5" customHeight="1"/>
    <row r="11" spans="2:9" ht="12">
      <c r="B11" s="29" t="s">
        <v>449</v>
      </c>
      <c r="C11" s="43"/>
      <c r="D11" s="43"/>
      <c r="E11" s="43"/>
      <c r="F11" s="29"/>
      <c r="G11" s="40"/>
      <c r="H11" s="40"/>
      <c r="I11" s="40"/>
    </row>
    <row r="12" spans="2:9" ht="12">
      <c r="B12" s="78" t="s">
        <v>0</v>
      </c>
      <c r="C12" s="32"/>
      <c r="D12" s="81"/>
      <c r="E12" s="63"/>
      <c r="F12" s="33"/>
      <c r="G12" s="34" t="s">
        <v>1</v>
      </c>
      <c r="H12" s="34"/>
      <c r="I12" s="82"/>
    </row>
    <row r="13" spans="2:9" ht="12.75">
      <c r="B13" s="130" t="s">
        <v>450</v>
      </c>
      <c r="C13" s="121">
        <v>134</v>
      </c>
      <c r="D13" s="83">
        <f>C13*$D$7</f>
        <v>8375</v>
      </c>
      <c r="E13" s="84"/>
      <c r="F13" s="37"/>
      <c r="G13" s="152" t="s">
        <v>455</v>
      </c>
      <c r="H13" s="153"/>
      <c r="I13" s="154"/>
    </row>
    <row r="14" spans="2:9" ht="12.75">
      <c r="B14" s="130" t="s">
        <v>451</v>
      </c>
      <c r="C14" s="121">
        <v>155</v>
      </c>
      <c r="D14" s="83">
        <f>C14*$D$7</f>
        <v>9687.5</v>
      </c>
      <c r="E14" s="84"/>
      <c r="F14" s="56"/>
      <c r="G14" s="155" t="s">
        <v>456</v>
      </c>
      <c r="H14" s="153"/>
      <c r="I14" s="154"/>
    </row>
    <row r="15" spans="2:9" ht="12.75">
      <c r="B15" s="131" t="s">
        <v>452</v>
      </c>
      <c r="C15" s="132">
        <v>249</v>
      </c>
      <c r="D15" s="83">
        <f>C15*$D$7</f>
        <v>15562.5</v>
      </c>
      <c r="E15" s="84"/>
      <c r="F15" s="45"/>
      <c r="G15" s="155" t="s">
        <v>457</v>
      </c>
      <c r="H15" s="153"/>
      <c r="I15" s="154"/>
    </row>
    <row r="16" spans="2:9" ht="12.75">
      <c r="B16" s="130" t="s">
        <v>453</v>
      </c>
      <c r="C16" s="121">
        <v>295</v>
      </c>
      <c r="D16" s="83">
        <f>C16*$D$7</f>
        <v>18437.5</v>
      </c>
      <c r="E16" s="84"/>
      <c r="F16" s="45"/>
      <c r="G16" s="155" t="s">
        <v>458</v>
      </c>
      <c r="H16" s="153"/>
      <c r="I16" s="154"/>
    </row>
    <row r="17" spans="2:9" ht="24">
      <c r="B17" s="130" t="s">
        <v>454</v>
      </c>
      <c r="C17" s="121">
        <v>338</v>
      </c>
      <c r="D17" s="83">
        <f>C17*$D$7</f>
        <v>21125</v>
      </c>
      <c r="E17" s="84"/>
      <c r="F17" s="56"/>
      <c r="G17" s="152" t="s">
        <v>459</v>
      </c>
      <c r="H17" s="153"/>
      <c r="I17" s="154"/>
    </row>
    <row r="18" spans="2:9" ht="12">
      <c r="B18" s="73"/>
      <c r="C18" s="72"/>
      <c r="D18" s="44"/>
      <c r="E18" s="44"/>
      <c r="F18" s="72"/>
      <c r="G18" s="73"/>
      <c r="H18" s="73"/>
      <c r="I18" s="73"/>
    </row>
    <row r="19" spans="2:9" ht="12">
      <c r="B19" s="29" t="s">
        <v>12</v>
      </c>
      <c r="C19" s="44"/>
      <c r="D19" s="44"/>
      <c r="E19" s="44"/>
      <c r="F19" s="29"/>
      <c r="G19" s="40"/>
      <c r="H19" s="40"/>
      <c r="I19" s="40"/>
    </row>
    <row r="20" spans="2:9" ht="12">
      <c r="B20" s="78" t="s">
        <v>0</v>
      </c>
      <c r="C20" s="63"/>
      <c r="D20" s="81"/>
      <c r="E20" s="63"/>
      <c r="F20" s="33"/>
      <c r="G20" s="34" t="s">
        <v>1</v>
      </c>
      <c r="H20" s="34"/>
      <c r="I20" s="82"/>
    </row>
    <row r="21" spans="2:9" ht="12">
      <c r="B21" s="130" t="s">
        <v>460</v>
      </c>
      <c r="C21" s="140">
        <v>480</v>
      </c>
      <c r="D21" s="83">
        <f>C21*$G$7</f>
        <v>30326.4</v>
      </c>
      <c r="E21" s="84"/>
      <c r="F21" s="56"/>
      <c r="G21" s="57" t="s">
        <v>14</v>
      </c>
      <c r="H21" s="57"/>
      <c r="I21" s="88"/>
    </row>
    <row r="22" spans="2:9" ht="12">
      <c r="B22" s="130" t="s">
        <v>95</v>
      </c>
      <c r="C22" s="140">
        <v>1021</v>
      </c>
      <c r="D22" s="83">
        <f>C22*$G$7</f>
        <v>64506.78</v>
      </c>
      <c r="E22" s="84"/>
      <c r="F22" s="56"/>
      <c r="G22" s="38" t="s">
        <v>15</v>
      </c>
      <c r="H22" s="38"/>
      <c r="I22" s="85"/>
    </row>
    <row r="23" spans="2:9" ht="12">
      <c r="B23" s="131" t="s">
        <v>96</v>
      </c>
      <c r="C23" s="140">
        <v>306</v>
      </c>
      <c r="D23" s="83">
        <f aca="true" t="shared" si="0" ref="D23:D34">C23*$G$7</f>
        <v>19333.079999999998</v>
      </c>
      <c r="E23" s="84"/>
      <c r="F23" s="37"/>
      <c r="G23" s="38" t="s">
        <v>13</v>
      </c>
      <c r="H23" s="38"/>
      <c r="I23" s="85"/>
    </row>
    <row r="24" spans="2:9" ht="12">
      <c r="B24" s="130" t="s">
        <v>44</v>
      </c>
      <c r="C24" s="140">
        <v>668</v>
      </c>
      <c r="D24" s="83">
        <f t="shared" si="0"/>
        <v>42204.24</v>
      </c>
      <c r="E24" s="84"/>
      <c r="F24" s="56"/>
      <c r="G24" s="38" t="s">
        <v>29</v>
      </c>
      <c r="H24" s="38"/>
      <c r="I24" s="85"/>
    </row>
    <row r="25" spans="2:9" ht="12">
      <c r="B25" s="141" t="s">
        <v>463</v>
      </c>
      <c r="C25" s="140"/>
      <c r="D25" s="83"/>
      <c r="E25" s="84"/>
      <c r="F25" s="56"/>
      <c r="G25" s="38"/>
      <c r="H25" s="38"/>
      <c r="I25" s="85"/>
    </row>
    <row r="26" spans="2:9" ht="12">
      <c r="B26" s="144" t="s">
        <v>44</v>
      </c>
      <c r="C26" s="160">
        <v>584</v>
      </c>
      <c r="D26" s="161">
        <f>C26*$G$7</f>
        <v>36897.12</v>
      </c>
      <c r="E26" s="162"/>
      <c r="F26" s="163"/>
      <c r="G26" s="145" t="s">
        <v>29</v>
      </c>
      <c r="H26" s="145"/>
      <c r="I26" s="164"/>
    </row>
    <row r="27" spans="2:9" ht="12">
      <c r="B27" s="130" t="s">
        <v>461</v>
      </c>
      <c r="C27" s="140">
        <v>775</v>
      </c>
      <c r="D27" s="83">
        <f t="shared" si="0"/>
        <v>48964.5</v>
      </c>
      <c r="E27" s="84"/>
      <c r="F27" s="56"/>
      <c r="G27" s="57" t="s">
        <v>19</v>
      </c>
      <c r="H27" s="57"/>
      <c r="I27" s="88"/>
    </row>
    <row r="28" spans="2:9" ht="12">
      <c r="B28" s="130" t="s">
        <v>462</v>
      </c>
      <c r="C28" s="140">
        <v>1291</v>
      </c>
      <c r="D28" s="83">
        <f t="shared" si="0"/>
        <v>81565.38</v>
      </c>
      <c r="E28" s="84"/>
      <c r="F28" s="56"/>
      <c r="G28" s="38" t="s">
        <v>20</v>
      </c>
      <c r="H28" s="38"/>
      <c r="I28" s="85"/>
    </row>
    <row r="29" spans="2:9" ht="12">
      <c r="B29" s="131" t="s">
        <v>16</v>
      </c>
      <c r="C29" s="140">
        <v>387</v>
      </c>
      <c r="D29" s="83">
        <f t="shared" si="0"/>
        <v>24450.66</v>
      </c>
      <c r="E29" s="84"/>
      <c r="F29" s="37"/>
      <c r="G29" s="38" t="s">
        <v>17</v>
      </c>
      <c r="H29" s="38"/>
      <c r="I29" s="85"/>
    </row>
    <row r="30" spans="2:9" ht="12">
      <c r="B30" s="141" t="s">
        <v>463</v>
      </c>
      <c r="C30" s="132"/>
      <c r="D30" s="83"/>
      <c r="E30" s="84"/>
      <c r="F30" s="56"/>
      <c r="G30" s="38"/>
      <c r="H30" s="38"/>
      <c r="I30" s="85"/>
    </row>
    <row r="31" spans="2:9" ht="12">
      <c r="B31" s="142" t="s">
        <v>16</v>
      </c>
      <c r="C31" s="143">
        <v>306</v>
      </c>
      <c r="D31" s="146">
        <f t="shared" si="0"/>
        <v>19333.079999999998</v>
      </c>
      <c r="E31" s="84"/>
      <c r="F31" s="56"/>
      <c r="G31" s="145" t="s">
        <v>17</v>
      </c>
      <c r="H31" s="57"/>
      <c r="I31" s="88"/>
    </row>
    <row r="32" spans="2:9" ht="12">
      <c r="B32" s="130" t="s">
        <v>30</v>
      </c>
      <c r="C32" s="121">
        <v>844</v>
      </c>
      <c r="D32" s="83">
        <f>C32*$G$7</f>
        <v>53323.92</v>
      </c>
      <c r="E32" s="84"/>
      <c r="F32" s="56"/>
      <c r="G32" s="38" t="s">
        <v>18</v>
      </c>
      <c r="H32" s="57"/>
      <c r="I32" s="88"/>
    </row>
    <row r="33" spans="2:9" ht="12">
      <c r="B33" s="130" t="s">
        <v>31</v>
      </c>
      <c r="C33" s="121">
        <v>26</v>
      </c>
      <c r="D33" s="156">
        <f>C33*$G$7</f>
        <v>1642.68</v>
      </c>
      <c r="E33" s="157"/>
      <c r="F33" s="158"/>
      <c r="G33" s="159" t="s">
        <v>32</v>
      </c>
      <c r="H33" s="57"/>
      <c r="I33" s="88"/>
    </row>
    <row r="34" spans="2:9" ht="12">
      <c r="B34" s="130" t="s">
        <v>45</v>
      </c>
      <c r="C34" s="121">
        <v>183</v>
      </c>
      <c r="D34" s="83">
        <f t="shared" si="0"/>
        <v>11561.94</v>
      </c>
      <c r="E34" s="84"/>
      <c r="F34" s="56"/>
      <c r="G34" s="57" t="s">
        <v>46</v>
      </c>
      <c r="H34" s="57"/>
      <c r="I34" s="88"/>
    </row>
    <row r="35" spans="2:9" ht="12">
      <c r="B35" s="40"/>
      <c r="C35" s="41"/>
      <c r="D35" s="87"/>
      <c r="E35" s="87"/>
      <c r="F35" s="40"/>
      <c r="G35" s="40"/>
      <c r="H35" s="40"/>
      <c r="I35" s="40"/>
    </row>
    <row r="36" ht="12"/>
    <row r="37" spans="2:9" ht="39.75" customHeight="1">
      <c r="B37" s="110" t="s">
        <v>47</v>
      </c>
      <c r="C37" s="112"/>
      <c r="D37" s="150" t="s">
        <v>48</v>
      </c>
      <c r="E37" s="150"/>
      <c r="F37" s="150"/>
      <c r="G37" s="150"/>
      <c r="H37" s="150"/>
      <c r="I37" s="150"/>
    </row>
    <row r="38" spans="2:9" ht="12.75">
      <c r="B38" s="111" t="s">
        <v>49</v>
      </c>
      <c r="C38" s="113"/>
      <c r="D38" s="151" t="s">
        <v>93</v>
      </c>
      <c r="E38" s="151"/>
      <c r="F38" s="151"/>
      <c r="G38" s="151"/>
      <c r="H38" s="151"/>
      <c r="I38" s="151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</sheetData>
  <sheetProtection/>
  <mergeCells count="8">
    <mergeCell ref="B1:G1"/>
    <mergeCell ref="D37:I37"/>
    <mergeCell ref="D38:I38"/>
    <mergeCell ref="G13:I13"/>
    <mergeCell ref="G14:I14"/>
    <mergeCell ref="G15:I15"/>
    <mergeCell ref="G16:I16"/>
    <mergeCell ref="G17:I17"/>
  </mergeCells>
  <hyperlinks>
    <hyperlink ref="B5" r:id="rId1" display="elsi@atsvtule.ru"/>
    <hyperlink ref="I2" r:id="rId2" display="www.atsvtule.ru"/>
  </hyperlinks>
  <printOptions horizontalCentered="1"/>
  <pageMargins left="0.1968503937007874" right="0.1968503937007874" top="0.3937007874015748" bottom="0.33" header="0.1968503937007874" footer="0.1968503937007874"/>
  <pageSetup fitToHeight="3" fitToWidth="1" horizontalDpi="300" verticalDpi="300" orientation="portrait" paperSize="9" scale="49" r:id="rId4"/>
  <headerFooter alignWithMargins="0">
    <oddHeader>&amp;RPage &amp;P of &amp;N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K18" sqref="K18"/>
    </sheetView>
  </sheetViews>
  <sheetFormatPr defaultColWidth="9.00390625" defaultRowHeight="11.25" customHeight="1"/>
  <cols>
    <col min="1" max="1" width="4.375" style="2" customWidth="1"/>
    <col min="2" max="2" width="18.875" style="1" customWidth="1"/>
    <col min="3" max="3" width="7.25390625" style="2" hidden="1" customWidth="1"/>
    <col min="4" max="4" width="12.375" style="2" customWidth="1"/>
    <col min="5" max="5" width="2.00390625" style="3" customWidth="1"/>
    <col min="6" max="6" width="2.75390625" style="3" customWidth="1"/>
    <col min="7" max="7" width="42.75390625" style="4" customWidth="1"/>
    <col min="8" max="8" width="6.75390625" style="4" customWidth="1"/>
    <col min="9" max="9" width="43.25390625" style="5" customWidth="1"/>
    <col min="10" max="16384" width="9.125" style="2" customWidth="1"/>
  </cols>
  <sheetData>
    <row r="1" spans="2:7" ht="77.25" customHeight="1">
      <c r="B1" s="147" t="s">
        <v>94</v>
      </c>
      <c r="C1" s="148"/>
      <c r="D1" s="148"/>
      <c r="E1" s="148"/>
      <c r="F1" s="148"/>
      <c r="G1" s="149"/>
    </row>
    <row r="2" spans="2:9" ht="18">
      <c r="B2" s="9" t="s">
        <v>2</v>
      </c>
      <c r="C2" s="10"/>
      <c r="D2" s="11" t="s">
        <v>4</v>
      </c>
      <c r="E2" s="10"/>
      <c r="F2" s="10"/>
      <c r="G2" s="10"/>
      <c r="H2" s="103"/>
      <c r="I2" s="107" t="s">
        <v>8</v>
      </c>
    </row>
    <row r="3" spans="2:9" ht="15">
      <c r="B3" s="12" t="s">
        <v>3</v>
      </c>
      <c r="C3" s="6"/>
      <c r="D3" s="6" t="s">
        <v>39</v>
      </c>
      <c r="E3" s="7"/>
      <c r="F3" s="8"/>
      <c r="G3" s="8"/>
      <c r="H3" s="8"/>
      <c r="I3" s="105"/>
    </row>
    <row r="4" spans="2:9" ht="15">
      <c r="B4" s="12" t="s">
        <v>40</v>
      </c>
      <c r="C4" s="6"/>
      <c r="D4" s="6" t="s">
        <v>41</v>
      </c>
      <c r="E4" s="7"/>
      <c r="F4" s="7"/>
      <c r="G4" s="8"/>
      <c r="H4" s="104"/>
      <c r="I4" s="105"/>
    </row>
    <row r="5" spans="2:9" ht="15.75" customHeight="1">
      <c r="B5" s="28" t="s">
        <v>9</v>
      </c>
      <c r="C5" s="23"/>
      <c r="D5" s="23"/>
      <c r="E5" s="23"/>
      <c r="F5" s="23"/>
      <c r="G5" s="24"/>
      <c r="H5" s="23"/>
      <c r="I5" s="133">
        <v>42417</v>
      </c>
    </row>
    <row r="6" spans="2:9" ht="2.25" customHeight="1">
      <c r="B6" s="13"/>
      <c r="C6" s="14"/>
      <c r="D6" s="15"/>
      <c r="E6" s="16"/>
      <c r="F6" s="17"/>
      <c r="G6" s="17"/>
      <c r="H6" s="79"/>
      <c r="I6" s="106"/>
    </row>
    <row r="7" spans="2:9" ht="5.25" customHeight="1">
      <c r="B7" s="22" t="s">
        <v>6</v>
      </c>
      <c r="C7" s="21">
        <v>88</v>
      </c>
      <c r="D7" s="21">
        <v>88</v>
      </c>
      <c r="E7" s="20"/>
      <c r="F7" s="19"/>
      <c r="G7" s="21">
        <v>86.24</v>
      </c>
      <c r="H7" s="18"/>
      <c r="I7" s="80"/>
    </row>
    <row r="8" spans="2:9" ht="20.25" customHeight="1">
      <c r="B8" s="65" t="s">
        <v>445</v>
      </c>
      <c r="C8" s="25"/>
      <c r="D8" s="25"/>
      <c r="E8" s="25"/>
      <c r="F8" s="26"/>
      <c r="G8" s="25"/>
      <c r="H8" s="25"/>
      <c r="I8" s="27"/>
    </row>
    <row r="9" ht="3.75" customHeight="1"/>
    <row r="10" ht="7.5" customHeight="1"/>
    <row r="11" spans="2:9" ht="12">
      <c r="B11" s="29" t="s">
        <v>33</v>
      </c>
      <c r="C11" s="30"/>
      <c r="D11" s="31"/>
      <c r="E11" s="40"/>
      <c r="F11" s="39"/>
      <c r="G11" s="40"/>
      <c r="H11" s="40"/>
      <c r="I11" s="29"/>
    </row>
    <row r="12" spans="2:9" ht="12">
      <c r="B12" s="78" t="s">
        <v>0</v>
      </c>
      <c r="C12" s="32" t="s">
        <v>7</v>
      </c>
      <c r="D12" s="81" t="s">
        <v>5</v>
      </c>
      <c r="E12" s="63"/>
      <c r="F12" s="33"/>
      <c r="G12" s="34" t="s">
        <v>1</v>
      </c>
      <c r="H12" s="34"/>
      <c r="I12" s="82"/>
    </row>
    <row r="13" spans="2:9" ht="12">
      <c r="B13" s="35" t="s">
        <v>34</v>
      </c>
      <c r="C13" s="36">
        <v>140</v>
      </c>
      <c r="D13" s="83">
        <f aca="true" t="shared" si="0" ref="D13:D20">C13*$G$7</f>
        <v>12073.599999999999</v>
      </c>
      <c r="E13" s="84"/>
      <c r="F13" s="37"/>
      <c r="G13" s="38" t="s">
        <v>447</v>
      </c>
      <c r="H13" s="38"/>
      <c r="I13" s="85"/>
    </row>
    <row r="14" spans="2:9" ht="12">
      <c r="B14" s="35" t="s">
        <v>35</v>
      </c>
      <c r="C14" s="36">
        <v>30</v>
      </c>
      <c r="D14" s="83">
        <f t="shared" si="0"/>
        <v>2587.2</v>
      </c>
      <c r="E14" s="84"/>
      <c r="F14" s="37"/>
      <c r="G14" s="38" t="s">
        <v>170</v>
      </c>
      <c r="H14" s="38"/>
      <c r="I14" s="85"/>
    </row>
    <row r="15" spans="2:9" ht="12">
      <c r="B15" s="35" t="s">
        <v>36</v>
      </c>
      <c r="C15" s="36">
        <v>150</v>
      </c>
      <c r="D15" s="83">
        <f t="shared" si="0"/>
        <v>12936</v>
      </c>
      <c r="E15" s="84"/>
      <c r="F15" s="37"/>
      <c r="G15" s="38" t="s">
        <v>91</v>
      </c>
      <c r="H15" s="38"/>
      <c r="I15" s="85"/>
    </row>
    <row r="16" spans="2:9" ht="12">
      <c r="B16" s="35" t="s">
        <v>37</v>
      </c>
      <c r="C16" s="36">
        <v>100</v>
      </c>
      <c r="D16" s="83">
        <f t="shared" si="0"/>
        <v>8624</v>
      </c>
      <c r="E16" s="84"/>
      <c r="F16" s="37"/>
      <c r="G16" s="38" t="s">
        <v>92</v>
      </c>
      <c r="H16" s="38"/>
      <c r="I16" s="85"/>
    </row>
    <row r="17" spans="2:9" ht="12">
      <c r="B17" s="35" t="s">
        <v>38</v>
      </c>
      <c r="C17" s="36">
        <v>250</v>
      </c>
      <c r="D17" s="83">
        <f t="shared" si="0"/>
        <v>21560</v>
      </c>
      <c r="E17" s="84"/>
      <c r="F17" s="37"/>
      <c r="G17" s="38" t="s">
        <v>108</v>
      </c>
      <c r="H17" s="38"/>
      <c r="I17" s="85"/>
    </row>
    <row r="18" spans="2:9" ht="13.5" customHeight="1">
      <c r="B18" s="35" t="s">
        <v>446</v>
      </c>
      <c r="C18" s="36">
        <v>50</v>
      </c>
      <c r="D18" s="83">
        <f t="shared" si="0"/>
        <v>4312</v>
      </c>
      <c r="E18" s="84"/>
      <c r="F18" s="37"/>
      <c r="G18" s="38" t="s">
        <v>100</v>
      </c>
      <c r="H18" s="38"/>
      <c r="I18" s="85"/>
    </row>
    <row r="19" spans="2:9" ht="14.25" customHeight="1">
      <c r="B19" s="35" t="s">
        <v>98</v>
      </c>
      <c r="C19" s="47">
        <v>300</v>
      </c>
      <c r="D19" s="83">
        <f t="shared" si="0"/>
        <v>25872</v>
      </c>
      <c r="E19" s="84"/>
      <c r="F19" s="45"/>
      <c r="G19" s="38" t="s">
        <v>101</v>
      </c>
      <c r="H19" s="66"/>
      <c r="I19" s="86"/>
    </row>
    <row r="20" spans="2:9" ht="13.5" customHeight="1">
      <c r="B20" s="35" t="s">
        <v>99</v>
      </c>
      <c r="C20" s="47">
        <v>70</v>
      </c>
      <c r="D20" s="77">
        <f t="shared" si="0"/>
        <v>6036.799999999999</v>
      </c>
      <c r="E20" s="115"/>
      <c r="F20" s="116"/>
      <c r="G20" s="38" t="s">
        <v>102</v>
      </c>
      <c r="H20" s="117"/>
      <c r="I20" s="118"/>
    </row>
    <row r="21" spans="2:9" ht="12">
      <c r="B21" s="40"/>
      <c r="C21" s="41"/>
      <c r="D21" s="87"/>
      <c r="E21" s="87"/>
      <c r="F21" s="40"/>
      <c r="G21" s="40"/>
      <c r="H21" s="40"/>
      <c r="I21" s="40"/>
    </row>
    <row r="22" spans="2:9" ht="12">
      <c r="B22" s="29" t="s">
        <v>42</v>
      </c>
      <c r="C22" s="43"/>
      <c r="D22" s="43"/>
      <c r="E22" s="43"/>
      <c r="F22" s="29"/>
      <c r="G22" s="40"/>
      <c r="H22" s="40"/>
      <c r="I22" s="40"/>
    </row>
    <row r="23" spans="2:9" ht="12">
      <c r="B23" s="78" t="s">
        <v>0</v>
      </c>
      <c r="C23" s="32"/>
      <c r="D23" s="81"/>
      <c r="E23" s="63"/>
      <c r="F23" s="33"/>
      <c r="G23" s="34" t="s">
        <v>1</v>
      </c>
      <c r="H23" s="34"/>
      <c r="I23" s="82"/>
    </row>
    <row r="24" spans="2:9" ht="12">
      <c r="B24" s="35" t="s">
        <v>103</v>
      </c>
      <c r="C24" s="36">
        <v>0</v>
      </c>
      <c r="D24" s="134" t="s">
        <v>171</v>
      </c>
      <c r="E24" s="84"/>
      <c r="F24" s="37"/>
      <c r="G24" s="38" t="s">
        <v>107</v>
      </c>
      <c r="H24" s="38"/>
      <c r="I24" s="85"/>
    </row>
    <row r="25" spans="2:9" ht="12">
      <c r="B25" s="35" t="s">
        <v>104</v>
      </c>
      <c r="C25" s="55">
        <v>48</v>
      </c>
      <c r="D25" s="83">
        <f>C25*$G$7</f>
        <v>4139.5199999999995</v>
      </c>
      <c r="E25" s="84"/>
      <c r="F25" s="56"/>
      <c r="G25" s="38" t="s">
        <v>91</v>
      </c>
      <c r="H25" s="57"/>
      <c r="I25" s="88"/>
    </row>
    <row r="26" spans="2:9" ht="12">
      <c r="B26" s="35" t="s">
        <v>105</v>
      </c>
      <c r="C26" s="36">
        <v>76</v>
      </c>
      <c r="D26" s="83">
        <f>C26*$G$7</f>
        <v>6554.24</v>
      </c>
      <c r="E26" s="84"/>
      <c r="F26" s="45"/>
      <c r="G26" s="38" t="s">
        <v>108</v>
      </c>
      <c r="H26" s="38"/>
      <c r="I26" s="85"/>
    </row>
    <row r="27" spans="2:9" ht="12">
      <c r="B27" s="35" t="s">
        <v>106</v>
      </c>
      <c r="C27" s="55">
        <v>0</v>
      </c>
      <c r="D27" s="134" t="s">
        <v>171</v>
      </c>
      <c r="E27" s="84"/>
      <c r="F27" s="56"/>
      <c r="G27" s="38" t="s">
        <v>97</v>
      </c>
      <c r="H27" s="66"/>
      <c r="I27" s="86"/>
    </row>
    <row r="28" spans="2:9" ht="12">
      <c r="B28" s="108"/>
      <c r="C28" s="30"/>
      <c r="D28" s="109"/>
      <c r="E28" s="40"/>
      <c r="F28" s="108"/>
      <c r="G28" s="30"/>
      <c r="H28" s="30"/>
      <c r="I28" s="109"/>
    </row>
    <row r="29" spans="2:9" ht="12">
      <c r="B29" s="29" t="s">
        <v>50</v>
      </c>
      <c r="C29" s="43"/>
      <c r="D29" s="43"/>
      <c r="E29" s="43"/>
      <c r="F29" s="29"/>
      <c r="G29" s="40"/>
      <c r="H29" s="40"/>
      <c r="I29" s="40"/>
    </row>
    <row r="30" spans="2:9" ht="12">
      <c r="B30" s="78" t="s">
        <v>0</v>
      </c>
      <c r="C30" s="32"/>
      <c r="D30" s="81"/>
      <c r="E30" s="63"/>
      <c r="F30" s="33"/>
      <c r="G30" s="34" t="s">
        <v>1</v>
      </c>
      <c r="H30" s="34"/>
      <c r="I30" s="82"/>
    </row>
    <row r="31" spans="2:9" ht="12">
      <c r="B31" s="46" t="s">
        <v>109</v>
      </c>
      <c r="C31" s="120">
        <v>31</v>
      </c>
      <c r="D31" s="83">
        <f>C31*$G$7</f>
        <v>2673.44</v>
      </c>
      <c r="E31" s="84"/>
      <c r="F31" s="37"/>
      <c r="G31" s="38" t="s">
        <v>137</v>
      </c>
      <c r="H31" s="38"/>
      <c r="I31" s="85"/>
    </row>
    <row r="32" spans="2:9" ht="12">
      <c r="B32" s="35" t="s">
        <v>110</v>
      </c>
      <c r="C32" s="121">
        <v>31</v>
      </c>
      <c r="D32" s="83">
        <f>C32*$G$7</f>
        <v>2673.44</v>
      </c>
      <c r="E32" s="84"/>
      <c r="F32" s="56"/>
      <c r="G32" s="38" t="s">
        <v>138</v>
      </c>
      <c r="H32" s="57"/>
      <c r="I32" s="88"/>
    </row>
    <row r="33" spans="2:9" ht="12">
      <c r="B33" s="35" t="s">
        <v>111</v>
      </c>
      <c r="C33" s="122">
        <v>22</v>
      </c>
      <c r="D33" s="83">
        <f>C33*$G$7</f>
        <v>1897.28</v>
      </c>
      <c r="E33" s="84"/>
      <c r="F33" s="45"/>
      <c r="G33" s="38" t="s">
        <v>139</v>
      </c>
      <c r="H33" s="66"/>
      <c r="I33" s="86"/>
    </row>
    <row r="34" spans="2:9" ht="12">
      <c r="B34" s="35" t="s">
        <v>112</v>
      </c>
      <c r="C34" s="120">
        <v>22</v>
      </c>
      <c r="D34" s="83">
        <f>C34*$G$7</f>
        <v>1897.28</v>
      </c>
      <c r="E34" s="84"/>
      <c r="F34" s="45"/>
      <c r="G34" s="38" t="s">
        <v>140</v>
      </c>
      <c r="H34" s="38"/>
      <c r="I34" s="85"/>
    </row>
    <row r="35" spans="2:9" ht="12">
      <c r="B35" s="35" t="s">
        <v>113</v>
      </c>
      <c r="C35" s="121">
        <v>100</v>
      </c>
      <c r="D35" s="83">
        <f>C35*$G$7</f>
        <v>8624</v>
      </c>
      <c r="E35" s="84"/>
      <c r="F35" s="56"/>
      <c r="G35" s="38" t="s">
        <v>141</v>
      </c>
      <c r="H35" s="57"/>
      <c r="I35" s="88"/>
    </row>
    <row r="36" spans="2:9" ht="12">
      <c r="B36" s="35" t="s">
        <v>114</v>
      </c>
      <c r="C36" s="121" t="s">
        <v>161</v>
      </c>
      <c r="D36" s="83" t="s">
        <v>161</v>
      </c>
      <c r="E36" s="84"/>
      <c r="F36" s="56"/>
      <c r="G36" s="38" t="s">
        <v>142</v>
      </c>
      <c r="H36" s="57"/>
      <c r="I36" s="88"/>
    </row>
    <row r="37" spans="2:9" ht="12">
      <c r="B37" s="35" t="s">
        <v>115</v>
      </c>
      <c r="C37" s="121">
        <v>29</v>
      </c>
      <c r="D37" s="83">
        <f aca="true" t="shared" si="1" ref="D37:D43">C37*$G$7</f>
        <v>2500.96</v>
      </c>
      <c r="E37" s="84"/>
      <c r="F37" s="56"/>
      <c r="G37" s="38" t="s">
        <v>143</v>
      </c>
      <c r="H37" s="57"/>
      <c r="I37" s="88"/>
    </row>
    <row r="38" spans="2:9" ht="12">
      <c r="B38" s="35" t="s">
        <v>116</v>
      </c>
      <c r="C38" s="120">
        <v>95</v>
      </c>
      <c r="D38" s="83">
        <f t="shared" si="1"/>
        <v>8192.8</v>
      </c>
      <c r="E38" s="84"/>
      <c r="F38" s="45"/>
      <c r="G38" s="38" t="s">
        <v>144</v>
      </c>
      <c r="H38" s="38"/>
      <c r="I38" s="85"/>
    </row>
    <row r="39" spans="2:9" ht="12">
      <c r="B39" s="35" t="s">
        <v>117</v>
      </c>
      <c r="C39" s="120">
        <v>285</v>
      </c>
      <c r="D39" s="83">
        <f t="shared" si="1"/>
        <v>24578.399999999998</v>
      </c>
      <c r="E39" s="84"/>
      <c r="F39" s="37"/>
      <c r="G39" s="38" t="s">
        <v>145</v>
      </c>
      <c r="H39" s="38"/>
      <c r="I39" s="85"/>
    </row>
    <row r="40" spans="2:9" ht="12">
      <c r="B40" s="35" t="s">
        <v>118</v>
      </c>
      <c r="C40" s="121">
        <v>29</v>
      </c>
      <c r="D40" s="83">
        <f t="shared" si="1"/>
        <v>2500.96</v>
      </c>
      <c r="E40" s="84"/>
      <c r="F40" s="56"/>
      <c r="G40" s="38" t="s">
        <v>146</v>
      </c>
      <c r="H40" s="57"/>
      <c r="I40" s="88"/>
    </row>
    <row r="41" spans="2:9" ht="12">
      <c r="B41" s="35" t="s">
        <v>119</v>
      </c>
      <c r="C41" s="123">
        <v>285</v>
      </c>
      <c r="D41" s="90">
        <f t="shared" si="1"/>
        <v>24578.399999999998</v>
      </c>
      <c r="E41" s="91"/>
      <c r="F41" s="50"/>
      <c r="G41" s="38" t="s">
        <v>147</v>
      </c>
      <c r="H41" s="51"/>
      <c r="I41" s="92"/>
    </row>
    <row r="42" spans="2:9" ht="12">
      <c r="B42" s="35" t="s">
        <v>120</v>
      </c>
      <c r="C42" s="121">
        <v>285</v>
      </c>
      <c r="D42" s="83">
        <f t="shared" si="1"/>
        <v>24578.399999999998</v>
      </c>
      <c r="E42" s="84"/>
      <c r="F42" s="56"/>
      <c r="G42" s="38" t="s">
        <v>91</v>
      </c>
      <c r="H42" s="57"/>
      <c r="I42" s="88"/>
    </row>
    <row r="43" spans="2:9" ht="12">
      <c r="B43" s="35" t="s">
        <v>121</v>
      </c>
      <c r="C43" s="121">
        <v>285</v>
      </c>
      <c r="D43" s="83">
        <f t="shared" si="1"/>
        <v>24578.399999999998</v>
      </c>
      <c r="E43" s="84"/>
      <c r="F43" s="56"/>
      <c r="G43" s="38" t="s">
        <v>92</v>
      </c>
      <c r="H43" s="57"/>
      <c r="I43" s="88"/>
    </row>
    <row r="44" spans="2:9" ht="12">
      <c r="B44" s="35" t="s">
        <v>122</v>
      </c>
      <c r="C44" s="121" t="s">
        <v>161</v>
      </c>
      <c r="D44" s="83" t="s">
        <v>161</v>
      </c>
      <c r="E44" s="84"/>
      <c r="F44" s="56"/>
      <c r="G44" s="38" t="s">
        <v>148</v>
      </c>
      <c r="H44" s="57"/>
      <c r="I44" s="88"/>
    </row>
    <row r="45" spans="2:9" ht="12">
      <c r="B45" s="35" t="s">
        <v>123</v>
      </c>
      <c r="C45" s="123">
        <v>95</v>
      </c>
      <c r="D45" s="90">
        <f aca="true" t="shared" si="2" ref="D45:D52">C45*$G$7</f>
        <v>8192.8</v>
      </c>
      <c r="E45" s="91"/>
      <c r="F45" s="50"/>
      <c r="G45" s="38" t="s">
        <v>149</v>
      </c>
      <c r="H45" s="51"/>
      <c r="I45" s="92"/>
    </row>
    <row r="46" spans="2:9" ht="12">
      <c r="B46" s="35" t="s">
        <v>124</v>
      </c>
      <c r="C46" s="124">
        <v>10</v>
      </c>
      <c r="D46" s="90">
        <f t="shared" si="2"/>
        <v>862.4</v>
      </c>
      <c r="E46" s="91"/>
      <c r="F46" s="71"/>
      <c r="G46" s="38" t="s">
        <v>150</v>
      </c>
      <c r="H46" s="64"/>
      <c r="I46" s="93"/>
    </row>
    <row r="47" spans="2:9" ht="12">
      <c r="B47" s="35" t="s">
        <v>125</v>
      </c>
      <c r="C47" s="125">
        <v>57</v>
      </c>
      <c r="D47" s="90">
        <f t="shared" si="2"/>
        <v>4915.679999999999</v>
      </c>
      <c r="E47" s="91"/>
      <c r="F47" s="50"/>
      <c r="G47" s="38" t="s">
        <v>151</v>
      </c>
      <c r="H47" s="51"/>
      <c r="I47" s="92"/>
    </row>
    <row r="48" spans="2:9" ht="12">
      <c r="B48" s="35" t="s">
        <v>126</v>
      </c>
      <c r="C48" s="126">
        <v>57</v>
      </c>
      <c r="D48" s="83">
        <f t="shared" si="2"/>
        <v>4915.679999999999</v>
      </c>
      <c r="E48" s="84"/>
      <c r="F48" s="45"/>
      <c r="G48" s="38" t="s">
        <v>152</v>
      </c>
      <c r="H48" s="38"/>
      <c r="I48" s="85"/>
    </row>
    <row r="49" spans="2:9" ht="12">
      <c r="B49" s="35" t="s">
        <v>127</v>
      </c>
      <c r="C49" s="127">
        <v>38</v>
      </c>
      <c r="D49" s="83">
        <f t="shared" si="2"/>
        <v>3277.12</v>
      </c>
      <c r="E49" s="84"/>
      <c r="F49" s="56"/>
      <c r="G49" s="38" t="s">
        <v>153</v>
      </c>
      <c r="H49" s="57"/>
      <c r="I49" s="88"/>
    </row>
    <row r="50" spans="2:9" ht="12" customHeight="1">
      <c r="B50" s="35" t="s">
        <v>128</v>
      </c>
      <c r="C50" s="67">
        <v>38</v>
      </c>
      <c r="D50" s="77">
        <f t="shared" si="2"/>
        <v>3277.12</v>
      </c>
      <c r="E50" s="94"/>
      <c r="F50" s="68"/>
      <c r="G50" s="38" t="s">
        <v>154</v>
      </c>
      <c r="H50" s="51"/>
      <c r="I50" s="92"/>
    </row>
    <row r="51" spans="2:9" ht="12.75" customHeight="1">
      <c r="B51" s="35" t="s">
        <v>129</v>
      </c>
      <c r="C51" s="67">
        <v>114</v>
      </c>
      <c r="D51" s="77">
        <f t="shared" si="2"/>
        <v>9831.359999999999</v>
      </c>
      <c r="E51" s="94"/>
      <c r="F51" s="68"/>
      <c r="G51" s="38" t="s">
        <v>155</v>
      </c>
      <c r="H51" s="51"/>
      <c r="I51" s="92"/>
    </row>
    <row r="52" spans="2:9" ht="12">
      <c r="B52" s="35" t="s">
        <v>130</v>
      </c>
      <c r="C52" s="67">
        <v>114</v>
      </c>
      <c r="D52" s="77">
        <f t="shared" si="2"/>
        <v>9831.359999999999</v>
      </c>
      <c r="E52" s="94"/>
      <c r="F52" s="68"/>
      <c r="G52" s="38" t="s">
        <v>156</v>
      </c>
      <c r="H52" s="51"/>
      <c r="I52" s="92"/>
    </row>
    <row r="53" spans="2:9" ht="11.25" customHeight="1">
      <c r="B53" s="35" t="s">
        <v>131</v>
      </c>
      <c r="C53" s="121" t="s">
        <v>161</v>
      </c>
      <c r="D53" s="83" t="s">
        <v>161</v>
      </c>
      <c r="E53" s="94"/>
      <c r="F53" s="68"/>
      <c r="G53" s="38" t="s">
        <v>157</v>
      </c>
      <c r="H53" s="51"/>
      <c r="I53" s="92"/>
    </row>
    <row r="54" spans="2:9" ht="12">
      <c r="B54" s="35" t="s">
        <v>132</v>
      </c>
      <c r="C54" s="49">
        <v>380</v>
      </c>
      <c r="D54" s="77">
        <f aca="true" t="shared" si="3" ref="D54:D72">C54*$G$7</f>
        <v>32771.2</v>
      </c>
      <c r="E54" s="91"/>
      <c r="F54" s="50"/>
      <c r="G54" s="38" t="s">
        <v>158</v>
      </c>
      <c r="H54" s="51"/>
      <c r="I54" s="92"/>
    </row>
    <row r="55" spans="2:9" ht="12">
      <c r="B55" s="35" t="s">
        <v>133</v>
      </c>
      <c r="C55" s="55">
        <v>570</v>
      </c>
      <c r="D55" s="77">
        <f>C55*$G$7</f>
        <v>49156.799999999996</v>
      </c>
      <c r="E55" s="84"/>
      <c r="F55" s="56"/>
      <c r="G55" s="38" t="s">
        <v>159</v>
      </c>
      <c r="H55" s="57"/>
      <c r="I55" s="88"/>
    </row>
    <row r="56" spans="2:9" ht="12">
      <c r="B56" s="35" t="s">
        <v>134</v>
      </c>
      <c r="C56" s="55">
        <v>285</v>
      </c>
      <c r="D56" s="77">
        <f t="shared" si="3"/>
        <v>24578.399999999998</v>
      </c>
      <c r="E56" s="84"/>
      <c r="F56" s="56"/>
      <c r="G56" s="38" t="s">
        <v>101</v>
      </c>
      <c r="H56" s="57"/>
      <c r="I56" s="88"/>
    </row>
    <row r="57" spans="2:9" ht="12">
      <c r="B57" s="35" t="s">
        <v>135</v>
      </c>
      <c r="C57" s="49">
        <v>67</v>
      </c>
      <c r="D57" s="77">
        <f t="shared" si="3"/>
        <v>5778.08</v>
      </c>
      <c r="E57" s="91"/>
      <c r="F57" s="50"/>
      <c r="G57" s="38" t="s">
        <v>102</v>
      </c>
      <c r="H57" s="51"/>
      <c r="I57" s="92"/>
    </row>
    <row r="58" spans="2:9" ht="12">
      <c r="B58" s="35" t="s">
        <v>136</v>
      </c>
      <c r="C58" s="49">
        <v>380</v>
      </c>
      <c r="D58" s="77">
        <f>C58*$G$7</f>
        <v>32771.2</v>
      </c>
      <c r="E58" s="91"/>
      <c r="F58" s="50"/>
      <c r="G58" s="38" t="s">
        <v>160</v>
      </c>
      <c r="H58" s="51"/>
      <c r="I58" s="92"/>
    </row>
    <row r="59" spans="2:9" ht="12">
      <c r="B59" s="58"/>
      <c r="C59" s="75"/>
      <c r="D59" s="44"/>
      <c r="E59" s="75"/>
      <c r="F59" s="75"/>
      <c r="G59" s="58"/>
      <c r="H59" s="89"/>
      <c r="I59" s="89"/>
    </row>
    <row r="60" spans="2:9" ht="12">
      <c r="B60" s="29" t="s">
        <v>11</v>
      </c>
      <c r="C60" s="43"/>
      <c r="D60" s="43"/>
      <c r="E60" s="43"/>
      <c r="F60" s="29"/>
      <c r="G60" s="40"/>
      <c r="H60" s="40"/>
      <c r="I60" s="40"/>
    </row>
    <row r="61" spans="2:9" ht="12">
      <c r="B61" s="78" t="s">
        <v>0</v>
      </c>
      <c r="C61" s="32"/>
      <c r="D61" s="81"/>
      <c r="E61" s="63"/>
      <c r="F61" s="33"/>
      <c r="G61" s="34" t="s">
        <v>1</v>
      </c>
      <c r="H61" s="34"/>
      <c r="I61" s="82"/>
    </row>
    <row r="62" spans="2:9" ht="12">
      <c r="B62" s="35" t="s">
        <v>162</v>
      </c>
      <c r="C62" s="55">
        <v>250</v>
      </c>
      <c r="D62" s="77">
        <f>C62*$G$7</f>
        <v>21560</v>
      </c>
      <c r="E62" s="84"/>
      <c r="F62" s="56"/>
      <c r="G62" s="38" t="s">
        <v>147</v>
      </c>
      <c r="H62" s="57"/>
      <c r="I62" s="88"/>
    </row>
    <row r="63" spans="2:9" ht="12">
      <c r="B63" s="35" t="s">
        <v>21</v>
      </c>
      <c r="C63" s="36">
        <v>400</v>
      </c>
      <c r="D63" s="77">
        <f t="shared" si="3"/>
        <v>34496</v>
      </c>
      <c r="E63" s="84"/>
      <c r="F63" s="45"/>
      <c r="G63" s="38" t="s">
        <v>108</v>
      </c>
      <c r="H63" s="38"/>
      <c r="I63" s="85"/>
    </row>
    <row r="64" spans="2:9" ht="12">
      <c r="B64" s="35" t="s">
        <v>22</v>
      </c>
      <c r="C64" s="47">
        <v>0</v>
      </c>
      <c r="D64" s="134" t="s">
        <v>171</v>
      </c>
      <c r="E64" s="84"/>
      <c r="F64" s="45"/>
      <c r="G64" s="38" t="s">
        <v>168</v>
      </c>
      <c r="H64" s="66"/>
      <c r="I64" s="86"/>
    </row>
    <row r="65" spans="2:9" ht="12">
      <c r="B65" s="35" t="s">
        <v>23</v>
      </c>
      <c r="C65" s="55">
        <v>25</v>
      </c>
      <c r="D65" s="77">
        <f t="shared" si="3"/>
        <v>2156</v>
      </c>
      <c r="E65" s="84"/>
      <c r="F65" s="56"/>
      <c r="G65" s="38" t="s">
        <v>169</v>
      </c>
      <c r="H65" s="57"/>
      <c r="I65" s="88"/>
    </row>
    <row r="66" spans="2:9" ht="12">
      <c r="B66" s="35" t="s">
        <v>24</v>
      </c>
      <c r="C66" s="55">
        <v>400</v>
      </c>
      <c r="D66" s="77">
        <f t="shared" si="3"/>
        <v>34496</v>
      </c>
      <c r="E66" s="84"/>
      <c r="F66" s="56"/>
      <c r="G66" s="38" t="s">
        <v>92</v>
      </c>
      <c r="H66" s="57"/>
      <c r="I66" s="88"/>
    </row>
    <row r="67" spans="2:9" ht="12">
      <c r="B67" s="35" t="s">
        <v>25</v>
      </c>
      <c r="C67" s="36">
        <v>50</v>
      </c>
      <c r="D67" s="77">
        <f t="shared" si="3"/>
        <v>4312</v>
      </c>
      <c r="E67" s="84"/>
      <c r="F67" s="37"/>
      <c r="G67" s="38" t="s">
        <v>142</v>
      </c>
      <c r="H67" s="38"/>
      <c r="I67" s="85"/>
    </row>
    <row r="68" spans="2:9" ht="12">
      <c r="B68" s="35" t="s">
        <v>26</v>
      </c>
      <c r="C68" s="52">
        <v>30</v>
      </c>
      <c r="D68" s="77">
        <f t="shared" si="3"/>
        <v>2587.2</v>
      </c>
      <c r="E68" s="95"/>
      <c r="F68" s="53"/>
      <c r="G68" s="38" t="s">
        <v>170</v>
      </c>
      <c r="H68" s="38"/>
      <c r="I68" s="85"/>
    </row>
    <row r="69" spans="2:9" ht="12">
      <c r="B69" s="35" t="s">
        <v>27</v>
      </c>
      <c r="C69" s="55">
        <v>250</v>
      </c>
      <c r="D69" s="77">
        <f t="shared" si="3"/>
        <v>21560</v>
      </c>
      <c r="E69" s="84"/>
      <c r="F69" s="56"/>
      <c r="G69" s="38" t="s">
        <v>91</v>
      </c>
      <c r="H69" s="57"/>
      <c r="I69" s="88"/>
    </row>
    <row r="70" spans="2:9" ht="12">
      <c r="B70" s="35" t="s">
        <v>28</v>
      </c>
      <c r="C70" s="52">
        <v>400</v>
      </c>
      <c r="D70" s="77">
        <f t="shared" si="3"/>
        <v>34496</v>
      </c>
      <c r="E70" s="95"/>
      <c r="F70" s="53"/>
      <c r="G70" s="38" t="s">
        <v>148</v>
      </c>
      <c r="H70" s="66"/>
      <c r="I70" s="86"/>
    </row>
    <row r="71" spans="2:9" ht="12">
      <c r="B71" s="35" t="s">
        <v>163</v>
      </c>
      <c r="C71" s="52">
        <v>525</v>
      </c>
      <c r="D71" s="77">
        <f>C71*$G$7</f>
        <v>45276</v>
      </c>
      <c r="E71" s="95"/>
      <c r="F71" s="53"/>
      <c r="G71" s="38" t="s">
        <v>145</v>
      </c>
      <c r="H71" s="54"/>
      <c r="I71" s="96"/>
    </row>
    <row r="72" spans="2:9" ht="12">
      <c r="B72" s="35" t="s">
        <v>164</v>
      </c>
      <c r="C72" s="52">
        <v>40</v>
      </c>
      <c r="D72" s="77">
        <f t="shared" si="3"/>
        <v>3449.6</v>
      </c>
      <c r="E72" s="95"/>
      <c r="F72" s="53"/>
      <c r="G72" s="38" t="s">
        <v>153</v>
      </c>
      <c r="H72" s="54"/>
      <c r="I72" s="96"/>
    </row>
    <row r="73" spans="2:9" ht="12">
      <c r="B73" s="35" t="s">
        <v>165</v>
      </c>
      <c r="C73" s="47">
        <v>40</v>
      </c>
      <c r="D73" s="77">
        <f aca="true" t="shared" si="4" ref="D73:D79">C73*$G$7</f>
        <v>3449.6</v>
      </c>
      <c r="E73" s="95"/>
      <c r="F73" s="45"/>
      <c r="G73" s="38" t="s">
        <v>154</v>
      </c>
      <c r="H73" s="117"/>
      <c r="I73" s="118"/>
    </row>
    <row r="74" spans="2:9" ht="12">
      <c r="B74" s="35" t="s">
        <v>166</v>
      </c>
      <c r="C74" s="70">
        <v>600</v>
      </c>
      <c r="D74" s="90">
        <f t="shared" si="4"/>
        <v>51744</v>
      </c>
      <c r="E74" s="91"/>
      <c r="F74" s="70"/>
      <c r="G74" s="38" t="s">
        <v>158</v>
      </c>
      <c r="H74" s="51"/>
      <c r="I74" s="92"/>
    </row>
    <row r="75" spans="2:9" ht="12">
      <c r="B75" s="35" t="s">
        <v>167</v>
      </c>
      <c r="C75" s="49">
        <v>1000</v>
      </c>
      <c r="D75" s="90">
        <f t="shared" si="4"/>
        <v>86240</v>
      </c>
      <c r="E75" s="91"/>
      <c r="F75" s="50"/>
      <c r="G75" s="38" t="s">
        <v>159</v>
      </c>
      <c r="H75" s="51"/>
      <c r="I75" s="92"/>
    </row>
    <row r="76" spans="2:9" ht="12">
      <c r="B76" s="35" t="s">
        <v>98</v>
      </c>
      <c r="C76" s="48">
        <v>300</v>
      </c>
      <c r="D76" s="90">
        <f t="shared" si="4"/>
        <v>25872</v>
      </c>
      <c r="E76" s="91"/>
      <c r="F76" s="50"/>
      <c r="G76" s="38" t="s">
        <v>101</v>
      </c>
      <c r="H76" s="64"/>
      <c r="I76" s="93"/>
    </row>
    <row r="77" spans="2:9" ht="12">
      <c r="B77" s="35" t="s">
        <v>99</v>
      </c>
      <c r="C77" s="48">
        <v>70</v>
      </c>
      <c r="D77" s="90">
        <f t="shared" si="4"/>
        <v>6036.799999999999</v>
      </c>
      <c r="E77" s="91"/>
      <c r="F77" s="50"/>
      <c r="G77" s="38" t="s">
        <v>102</v>
      </c>
      <c r="H77" s="64"/>
      <c r="I77" s="93"/>
    </row>
    <row r="78" spans="2:9" ht="12">
      <c r="B78" s="35" t="s">
        <v>125</v>
      </c>
      <c r="C78" s="48">
        <v>50</v>
      </c>
      <c r="D78" s="90">
        <f t="shared" si="4"/>
        <v>4312</v>
      </c>
      <c r="E78" s="91"/>
      <c r="F78" s="50"/>
      <c r="G78" s="38" t="s">
        <v>151</v>
      </c>
      <c r="H78" s="64"/>
      <c r="I78" s="93"/>
    </row>
    <row r="79" spans="2:9" ht="12">
      <c r="B79" s="35" t="s">
        <v>126</v>
      </c>
      <c r="C79" s="49">
        <v>70</v>
      </c>
      <c r="D79" s="90">
        <f t="shared" si="4"/>
        <v>6036.799999999999</v>
      </c>
      <c r="E79" s="91"/>
      <c r="F79" s="50"/>
      <c r="G79" s="38" t="s">
        <v>152</v>
      </c>
      <c r="H79" s="51"/>
      <c r="I79" s="92"/>
    </row>
    <row r="80" spans="2:9" ht="12">
      <c r="B80" s="58"/>
      <c r="C80" s="44"/>
      <c r="D80" s="44"/>
      <c r="E80" s="44"/>
      <c r="F80" s="58"/>
      <c r="G80" s="40"/>
      <c r="H80" s="40"/>
      <c r="I80" s="40"/>
    </row>
    <row r="81" spans="2:9" ht="12">
      <c r="B81" s="29" t="s">
        <v>172</v>
      </c>
      <c r="C81" s="43"/>
      <c r="D81" s="43"/>
      <c r="E81" s="43"/>
      <c r="F81" s="29"/>
      <c r="G81" s="40"/>
      <c r="H81" s="40"/>
      <c r="I81" s="40"/>
    </row>
    <row r="82" spans="2:9" ht="12">
      <c r="B82" s="78" t="s">
        <v>0</v>
      </c>
      <c r="C82" s="32"/>
      <c r="D82" s="81"/>
      <c r="E82" s="63"/>
      <c r="F82" s="33"/>
      <c r="G82" s="34" t="s">
        <v>1</v>
      </c>
      <c r="H82" s="34"/>
      <c r="I82" s="82"/>
    </row>
    <row r="83" spans="2:9" ht="12">
      <c r="B83" s="46" t="s">
        <v>173</v>
      </c>
      <c r="C83" s="135">
        <v>60</v>
      </c>
      <c r="D83" s="90">
        <f aca="true" t="shared" si="5" ref="D83:D97">C83*$G$7</f>
        <v>5174.4</v>
      </c>
      <c r="E83" s="91"/>
      <c r="F83" s="50"/>
      <c r="G83" s="38" t="s">
        <v>220</v>
      </c>
      <c r="H83" s="51"/>
      <c r="I83" s="92"/>
    </row>
    <row r="84" spans="2:9" ht="12">
      <c r="B84" s="35" t="s">
        <v>174</v>
      </c>
      <c r="C84" s="135">
        <v>255</v>
      </c>
      <c r="D84" s="90">
        <f t="shared" si="5"/>
        <v>21991.199999999997</v>
      </c>
      <c r="E84" s="91"/>
      <c r="F84" s="50"/>
      <c r="G84" s="38" t="s">
        <v>221</v>
      </c>
      <c r="H84" s="64"/>
      <c r="I84" s="93"/>
    </row>
    <row r="85" spans="2:9" ht="12">
      <c r="B85" s="35" t="s">
        <v>175</v>
      </c>
      <c r="C85" s="135">
        <v>450</v>
      </c>
      <c r="D85" s="90">
        <f t="shared" si="5"/>
        <v>38808</v>
      </c>
      <c r="E85" s="91"/>
      <c r="F85" s="50"/>
      <c r="G85" s="38" t="s">
        <v>222</v>
      </c>
      <c r="H85" s="51"/>
      <c r="I85" s="92"/>
    </row>
    <row r="86" spans="2:9" ht="12">
      <c r="B86" s="35" t="s">
        <v>176</v>
      </c>
      <c r="C86" s="135">
        <v>720</v>
      </c>
      <c r="D86" s="90">
        <f t="shared" si="5"/>
        <v>62092.799999999996</v>
      </c>
      <c r="E86" s="91"/>
      <c r="F86" s="50"/>
      <c r="G86" s="38" t="s">
        <v>223</v>
      </c>
      <c r="H86" s="51"/>
      <c r="I86" s="92"/>
    </row>
    <row r="87" spans="2:9" ht="12">
      <c r="B87" s="35" t="s">
        <v>177</v>
      </c>
      <c r="C87" s="135">
        <v>200</v>
      </c>
      <c r="D87" s="90">
        <f t="shared" si="5"/>
        <v>17248</v>
      </c>
      <c r="E87" s="91"/>
      <c r="F87" s="50"/>
      <c r="G87" s="38" t="s">
        <v>224</v>
      </c>
      <c r="H87" s="51"/>
      <c r="I87" s="92"/>
    </row>
    <row r="88" spans="2:9" ht="12">
      <c r="B88" s="35" t="s">
        <v>178</v>
      </c>
      <c r="C88" s="135">
        <v>200</v>
      </c>
      <c r="D88" s="83">
        <f t="shared" si="5"/>
        <v>17248</v>
      </c>
      <c r="E88" s="84"/>
      <c r="F88" s="56"/>
      <c r="G88" s="38" t="s">
        <v>225</v>
      </c>
      <c r="H88" s="57"/>
      <c r="I88" s="88"/>
    </row>
    <row r="89" spans="2:9" ht="12">
      <c r="B89" s="35" t="s">
        <v>179</v>
      </c>
      <c r="C89" s="135">
        <v>8</v>
      </c>
      <c r="D89" s="90">
        <f t="shared" si="5"/>
        <v>689.92</v>
      </c>
      <c r="E89" s="91"/>
      <c r="F89" s="50"/>
      <c r="G89" s="38" t="s">
        <v>226</v>
      </c>
      <c r="H89" s="51"/>
      <c r="I89" s="92"/>
    </row>
    <row r="90" spans="2:9" ht="12">
      <c r="B90" s="35" t="s">
        <v>180</v>
      </c>
      <c r="C90" s="135">
        <v>56</v>
      </c>
      <c r="D90" s="83">
        <f t="shared" si="5"/>
        <v>4829.44</v>
      </c>
      <c r="E90" s="84"/>
      <c r="F90" s="56"/>
      <c r="G90" s="38" t="s">
        <v>227</v>
      </c>
      <c r="H90" s="57"/>
      <c r="I90" s="88"/>
    </row>
    <row r="91" spans="2:9" ht="12">
      <c r="B91" s="35" t="s">
        <v>181</v>
      </c>
      <c r="C91" s="135">
        <v>210</v>
      </c>
      <c r="D91" s="83">
        <f t="shared" si="5"/>
        <v>18110.399999999998</v>
      </c>
      <c r="E91" s="84"/>
      <c r="F91" s="45"/>
      <c r="G91" s="38" t="s">
        <v>228</v>
      </c>
      <c r="H91" s="38"/>
      <c r="I91" s="85"/>
    </row>
    <row r="92" spans="2:9" ht="12">
      <c r="B92" s="35" t="s">
        <v>182</v>
      </c>
      <c r="C92" s="135">
        <v>350</v>
      </c>
      <c r="D92" s="83">
        <f t="shared" si="5"/>
        <v>30184</v>
      </c>
      <c r="E92" s="84"/>
      <c r="F92" s="56"/>
      <c r="G92" s="38" t="s">
        <v>229</v>
      </c>
      <c r="H92" s="57"/>
      <c r="I92" s="88"/>
    </row>
    <row r="93" spans="2:9" ht="12">
      <c r="B93" s="35" t="s">
        <v>183</v>
      </c>
      <c r="C93" s="135">
        <v>22</v>
      </c>
      <c r="D93" s="83">
        <f t="shared" si="5"/>
        <v>1897.28</v>
      </c>
      <c r="E93" s="84"/>
      <c r="F93" s="45"/>
      <c r="G93" s="38" t="s">
        <v>170</v>
      </c>
      <c r="H93" s="66"/>
      <c r="I93" s="86"/>
    </row>
    <row r="94" spans="2:9" ht="12">
      <c r="B94" s="35" t="s">
        <v>184</v>
      </c>
      <c r="C94" s="135">
        <v>100</v>
      </c>
      <c r="D94" s="90">
        <f t="shared" si="5"/>
        <v>8624</v>
      </c>
      <c r="E94" s="91"/>
      <c r="F94" s="50"/>
      <c r="G94" s="38" t="s">
        <v>230</v>
      </c>
      <c r="H94" s="51"/>
      <c r="I94" s="92"/>
    </row>
    <row r="95" spans="2:9" ht="12">
      <c r="B95" s="35" t="s">
        <v>185</v>
      </c>
      <c r="C95" s="135">
        <v>30</v>
      </c>
      <c r="D95" s="90">
        <f t="shared" si="5"/>
        <v>2587.2</v>
      </c>
      <c r="E95" s="91"/>
      <c r="F95" s="71"/>
      <c r="G95" s="38" t="s">
        <v>143</v>
      </c>
      <c r="H95" s="64"/>
      <c r="I95" s="93"/>
    </row>
    <row r="96" spans="2:9" ht="12">
      <c r="B96" s="35" t="s">
        <v>186</v>
      </c>
      <c r="C96" s="135">
        <v>400</v>
      </c>
      <c r="D96" s="90">
        <f t="shared" si="5"/>
        <v>34496</v>
      </c>
      <c r="E96" s="91"/>
      <c r="F96" s="50"/>
      <c r="G96" s="38" t="s">
        <v>92</v>
      </c>
      <c r="H96" s="51"/>
      <c r="I96" s="92"/>
    </row>
    <row r="97" spans="2:9" ht="12">
      <c r="B97" s="35" t="s">
        <v>187</v>
      </c>
      <c r="C97" s="135">
        <v>500</v>
      </c>
      <c r="D97" s="90">
        <f t="shared" si="5"/>
        <v>43120</v>
      </c>
      <c r="E97" s="91"/>
      <c r="F97" s="50"/>
      <c r="G97" s="38" t="s">
        <v>148</v>
      </c>
      <c r="H97" s="64"/>
      <c r="I97" s="93"/>
    </row>
    <row r="98" spans="2:9" ht="12">
      <c r="B98" s="35" t="s">
        <v>188</v>
      </c>
      <c r="C98" s="135">
        <v>500</v>
      </c>
      <c r="D98" s="90">
        <f aca="true" t="shared" si="6" ref="D98:D124">C98*$G$7</f>
        <v>43120</v>
      </c>
      <c r="E98" s="91"/>
      <c r="F98" s="50"/>
      <c r="G98" s="38" t="s">
        <v>231</v>
      </c>
      <c r="H98" s="51"/>
      <c r="I98" s="92"/>
    </row>
    <row r="99" spans="2:9" ht="12">
      <c r="B99" s="35" t="s">
        <v>189</v>
      </c>
      <c r="C99" s="135">
        <v>500</v>
      </c>
      <c r="D99" s="83">
        <f t="shared" si="6"/>
        <v>43120</v>
      </c>
      <c r="E99" s="84"/>
      <c r="F99" s="56"/>
      <c r="G99" s="38" t="s">
        <v>144</v>
      </c>
      <c r="H99" s="57"/>
      <c r="I99" s="88"/>
    </row>
    <row r="100" spans="2:9" ht="12">
      <c r="B100" s="35" t="s">
        <v>190</v>
      </c>
      <c r="C100" s="135">
        <v>500</v>
      </c>
      <c r="D100" s="90">
        <f t="shared" si="6"/>
        <v>43120</v>
      </c>
      <c r="E100" s="91"/>
      <c r="F100" s="50"/>
      <c r="G100" s="38" t="s">
        <v>145</v>
      </c>
      <c r="H100" s="51"/>
      <c r="I100" s="92"/>
    </row>
    <row r="101" spans="2:9" ht="12">
      <c r="B101" s="35" t="s">
        <v>191</v>
      </c>
      <c r="C101" s="135">
        <v>500</v>
      </c>
      <c r="D101" s="83">
        <f t="shared" si="6"/>
        <v>43120</v>
      </c>
      <c r="E101" s="84"/>
      <c r="F101" s="56"/>
      <c r="G101" s="38" t="s">
        <v>91</v>
      </c>
      <c r="H101" s="57"/>
      <c r="I101" s="88"/>
    </row>
    <row r="102" spans="2:9" ht="12.75" customHeight="1" hidden="1">
      <c r="B102" s="35" t="s">
        <v>192</v>
      </c>
      <c r="C102" s="135">
        <v>150</v>
      </c>
      <c r="D102" s="83">
        <f t="shared" si="6"/>
        <v>12936</v>
      </c>
      <c r="E102" s="84"/>
      <c r="F102" s="56"/>
      <c r="G102" s="38" t="s">
        <v>232</v>
      </c>
      <c r="H102" s="57"/>
      <c r="I102" s="88"/>
    </row>
    <row r="103" spans="2:9" ht="12">
      <c r="B103" s="35" t="s">
        <v>193</v>
      </c>
      <c r="C103" s="135">
        <v>300</v>
      </c>
      <c r="D103" s="90">
        <f t="shared" si="6"/>
        <v>25872</v>
      </c>
      <c r="E103" s="91"/>
      <c r="F103" s="61"/>
      <c r="G103" s="38" t="s">
        <v>149</v>
      </c>
      <c r="H103" s="57"/>
      <c r="I103" s="88"/>
    </row>
    <row r="104" spans="2:9" ht="12">
      <c r="B104" s="35" t="s">
        <v>194</v>
      </c>
      <c r="C104" s="135">
        <v>10</v>
      </c>
      <c r="D104" s="90">
        <f t="shared" si="6"/>
        <v>862.4</v>
      </c>
      <c r="E104" s="91"/>
      <c r="F104" s="56"/>
      <c r="G104" s="38" t="s">
        <v>150</v>
      </c>
      <c r="H104" s="57"/>
      <c r="I104" s="88"/>
    </row>
    <row r="105" spans="2:9" ht="12">
      <c r="B105" s="35" t="s">
        <v>195</v>
      </c>
      <c r="C105" s="135">
        <v>25</v>
      </c>
      <c r="D105" s="83">
        <f t="shared" si="6"/>
        <v>2156</v>
      </c>
      <c r="E105" s="84"/>
      <c r="F105" s="56"/>
      <c r="G105" s="38" t="s">
        <v>233</v>
      </c>
      <c r="H105" s="57"/>
      <c r="I105" s="88"/>
    </row>
    <row r="106" spans="2:9" ht="12">
      <c r="B106" s="35" t="s">
        <v>196</v>
      </c>
      <c r="C106" s="135">
        <v>1000</v>
      </c>
      <c r="D106" s="83">
        <f t="shared" si="6"/>
        <v>86240</v>
      </c>
      <c r="E106" s="84"/>
      <c r="F106" s="37"/>
      <c r="G106" s="38" t="s">
        <v>234</v>
      </c>
      <c r="H106" s="38"/>
      <c r="I106" s="85"/>
    </row>
    <row r="107" spans="2:9" ht="12">
      <c r="B107" s="35" t="s">
        <v>197</v>
      </c>
      <c r="C107" s="135">
        <v>15</v>
      </c>
      <c r="D107" s="83">
        <f t="shared" si="6"/>
        <v>1293.6</v>
      </c>
      <c r="E107" s="84"/>
      <c r="F107" s="37"/>
      <c r="G107" s="38" t="s">
        <v>235</v>
      </c>
      <c r="H107" s="38"/>
      <c r="I107" s="85"/>
    </row>
    <row r="108" spans="2:9" ht="12">
      <c r="B108" s="35" t="s">
        <v>198</v>
      </c>
      <c r="C108" s="134" t="s">
        <v>253</v>
      </c>
      <c r="D108" s="134" t="s">
        <v>253</v>
      </c>
      <c r="E108" s="84"/>
      <c r="F108" s="37"/>
      <c r="G108" s="38" t="s">
        <v>236</v>
      </c>
      <c r="H108" s="38"/>
      <c r="I108" s="85"/>
    </row>
    <row r="109" spans="2:9" ht="12">
      <c r="B109" s="35" t="s">
        <v>199</v>
      </c>
      <c r="C109" s="135">
        <v>15</v>
      </c>
      <c r="D109" s="83">
        <f t="shared" si="6"/>
        <v>1293.6</v>
      </c>
      <c r="E109" s="84"/>
      <c r="F109" s="56"/>
      <c r="G109" s="38" t="s">
        <v>237</v>
      </c>
      <c r="H109" s="57"/>
      <c r="I109" s="88"/>
    </row>
    <row r="110" spans="2:9" ht="13.5" customHeight="1">
      <c r="B110" s="35" t="s">
        <v>200</v>
      </c>
      <c r="C110" s="134" t="s">
        <v>253</v>
      </c>
      <c r="D110" s="134" t="s">
        <v>253</v>
      </c>
      <c r="E110" s="91"/>
      <c r="F110" s="61"/>
      <c r="G110" s="38" t="s">
        <v>238</v>
      </c>
      <c r="H110" s="57"/>
      <c r="I110" s="88"/>
    </row>
    <row r="111" spans="2:9" ht="12">
      <c r="B111" s="35" t="s">
        <v>201</v>
      </c>
      <c r="C111" s="135">
        <v>500</v>
      </c>
      <c r="D111" s="90">
        <f t="shared" si="6"/>
        <v>43120</v>
      </c>
      <c r="E111" s="91"/>
      <c r="F111" s="56"/>
      <c r="G111" s="38" t="s">
        <v>239</v>
      </c>
      <c r="H111" s="57"/>
      <c r="I111" s="88"/>
    </row>
    <row r="112" spans="2:9" ht="12">
      <c r="B112" s="35" t="s">
        <v>202</v>
      </c>
      <c r="C112" s="135">
        <v>5</v>
      </c>
      <c r="D112" s="90">
        <f t="shared" si="6"/>
        <v>431.2</v>
      </c>
      <c r="E112" s="91"/>
      <c r="F112" s="50"/>
      <c r="G112" s="38" t="s">
        <v>240</v>
      </c>
      <c r="H112" s="51"/>
      <c r="I112" s="92"/>
    </row>
    <row r="113" spans="2:9" ht="12">
      <c r="B113" s="35" t="s">
        <v>203</v>
      </c>
      <c r="C113" s="135">
        <v>20</v>
      </c>
      <c r="D113" s="90">
        <f t="shared" si="6"/>
        <v>1724.8</v>
      </c>
      <c r="E113" s="91"/>
      <c r="F113" s="50"/>
      <c r="G113" s="38" t="s">
        <v>241</v>
      </c>
      <c r="H113" s="51"/>
      <c r="I113" s="92"/>
    </row>
    <row r="114" spans="2:9" ht="12">
      <c r="B114" s="35" t="s">
        <v>204</v>
      </c>
      <c r="C114" s="135">
        <v>50</v>
      </c>
      <c r="D114" s="90">
        <f t="shared" si="6"/>
        <v>4312</v>
      </c>
      <c r="E114" s="91"/>
      <c r="F114" s="50"/>
      <c r="G114" s="38" t="s">
        <v>242</v>
      </c>
      <c r="H114" s="51"/>
      <c r="I114" s="92"/>
    </row>
    <row r="115" spans="2:9" ht="12">
      <c r="B115" s="35" t="s">
        <v>205</v>
      </c>
      <c r="C115" s="135">
        <v>20</v>
      </c>
      <c r="D115" s="83">
        <f t="shared" si="6"/>
        <v>1724.8</v>
      </c>
      <c r="E115" s="84"/>
      <c r="F115" s="56"/>
      <c r="G115" s="38" t="s">
        <v>243</v>
      </c>
      <c r="H115" s="57"/>
      <c r="I115" s="88"/>
    </row>
    <row r="116" spans="2:9" ht="12">
      <c r="B116" s="35" t="s">
        <v>206</v>
      </c>
      <c r="C116" s="135">
        <v>60</v>
      </c>
      <c r="D116" s="90">
        <f t="shared" si="6"/>
        <v>5174.4</v>
      </c>
      <c r="E116" s="91"/>
      <c r="F116" s="61"/>
      <c r="G116" s="38" t="s">
        <v>244</v>
      </c>
      <c r="H116" s="57"/>
      <c r="I116" s="88"/>
    </row>
    <row r="117" spans="2:9" ht="12">
      <c r="B117" s="35" t="s">
        <v>207</v>
      </c>
      <c r="C117" s="135">
        <v>50</v>
      </c>
      <c r="D117" s="83">
        <f t="shared" si="6"/>
        <v>4312</v>
      </c>
      <c r="E117" s="84"/>
      <c r="F117" s="56"/>
      <c r="G117" s="38" t="s">
        <v>245</v>
      </c>
      <c r="H117" s="57"/>
      <c r="I117" s="88"/>
    </row>
    <row r="118" spans="2:9" ht="12">
      <c r="B118" s="35" t="s">
        <v>208</v>
      </c>
      <c r="C118" s="135">
        <v>30</v>
      </c>
      <c r="D118" s="90">
        <f t="shared" si="6"/>
        <v>2587.2</v>
      </c>
      <c r="E118" s="91"/>
      <c r="F118" s="61"/>
      <c r="G118" s="38" t="s">
        <v>246</v>
      </c>
      <c r="H118" s="62"/>
      <c r="I118" s="98"/>
    </row>
    <row r="119" spans="2:9" ht="12" customHeight="1" hidden="1">
      <c r="B119" s="35" t="s">
        <v>209</v>
      </c>
      <c r="C119" s="135">
        <v>40</v>
      </c>
      <c r="D119" s="83">
        <f t="shared" si="6"/>
        <v>3449.6</v>
      </c>
      <c r="E119" s="84"/>
      <c r="F119" s="59"/>
      <c r="G119" s="38" t="s">
        <v>247</v>
      </c>
      <c r="H119" s="60"/>
      <c r="I119" s="97"/>
    </row>
    <row r="120" spans="2:9" ht="12">
      <c r="B120" s="35" t="s">
        <v>210</v>
      </c>
      <c r="C120" s="135">
        <v>10</v>
      </c>
      <c r="D120" s="90">
        <f t="shared" si="6"/>
        <v>862.4</v>
      </c>
      <c r="E120" s="91"/>
      <c r="F120" s="61"/>
      <c r="G120" s="38" t="s">
        <v>248</v>
      </c>
      <c r="H120" s="62"/>
      <c r="I120" s="98"/>
    </row>
    <row r="121" spans="2:9" ht="12">
      <c r="B121" s="35" t="s">
        <v>211</v>
      </c>
      <c r="C121" s="135">
        <v>40</v>
      </c>
      <c r="D121" s="83">
        <f t="shared" si="6"/>
        <v>3449.6</v>
      </c>
      <c r="E121" s="84"/>
      <c r="F121" s="59"/>
      <c r="G121" s="38" t="s">
        <v>249</v>
      </c>
      <c r="H121" s="60"/>
      <c r="I121" s="97"/>
    </row>
    <row r="122" spans="2:9" ht="12">
      <c r="B122" s="35" t="s">
        <v>212</v>
      </c>
      <c r="C122" s="135">
        <v>400</v>
      </c>
      <c r="D122" s="83">
        <f t="shared" si="6"/>
        <v>34496</v>
      </c>
      <c r="E122" s="84"/>
      <c r="F122" s="56"/>
      <c r="G122" s="38" t="s">
        <v>158</v>
      </c>
      <c r="H122" s="57"/>
      <c r="I122" s="88"/>
    </row>
    <row r="123" spans="2:9" ht="12">
      <c r="B123" s="35" t="s">
        <v>213</v>
      </c>
      <c r="C123" s="135">
        <v>600</v>
      </c>
      <c r="D123" s="83">
        <f t="shared" si="6"/>
        <v>51744</v>
      </c>
      <c r="E123" s="84"/>
      <c r="F123" s="56"/>
      <c r="G123" s="38" t="s">
        <v>159</v>
      </c>
      <c r="H123" s="57"/>
      <c r="I123" s="88"/>
    </row>
    <row r="124" spans="2:9" ht="12">
      <c r="B124" s="35" t="s">
        <v>214</v>
      </c>
      <c r="C124" s="135">
        <v>300</v>
      </c>
      <c r="D124" s="83">
        <f t="shared" si="6"/>
        <v>25872</v>
      </c>
      <c r="E124" s="84"/>
      <c r="F124" s="56"/>
      <c r="G124" s="38" t="s">
        <v>101</v>
      </c>
      <c r="H124" s="57"/>
      <c r="I124" s="88"/>
    </row>
    <row r="125" spans="2:9" ht="12">
      <c r="B125" s="35" t="s">
        <v>215</v>
      </c>
      <c r="C125" s="135">
        <v>70</v>
      </c>
      <c r="D125" s="90">
        <f aca="true" t="shared" si="7" ref="D125:D182">C125*$G$7</f>
        <v>6036.799999999999</v>
      </c>
      <c r="E125" s="91"/>
      <c r="F125" s="70"/>
      <c r="G125" s="38" t="s">
        <v>102</v>
      </c>
      <c r="H125" s="51"/>
      <c r="I125" s="92"/>
    </row>
    <row r="126" spans="2:9" ht="12">
      <c r="B126" s="35" t="s">
        <v>216</v>
      </c>
      <c r="C126" s="135">
        <v>210</v>
      </c>
      <c r="D126" s="90">
        <f t="shared" si="7"/>
        <v>18110.399999999998</v>
      </c>
      <c r="E126" s="91"/>
      <c r="F126" s="50"/>
      <c r="G126" s="38" t="s">
        <v>250</v>
      </c>
      <c r="H126" s="51"/>
      <c r="I126" s="92"/>
    </row>
    <row r="127" spans="2:9" ht="12">
      <c r="B127" s="35" t="s">
        <v>217</v>
      </c>
      <c r="C127" s="135">
        <v>500</v>
      </c>
      <c r="D127" s="90">
        <f t="shared" si="7"/>
        <v>43120</v>
      </c>
      <c r="E127" s="91"/>
      <c r="F127" s="50"/>
      <c r="G127" s="38" t="s">
        <v>142</v>
      </c>
      <c r="H127" s="64"/>
      <c r="I127" s="93"/>
    </row>
    <row r="128" spans="2:9" ht="12">
      <c r="B128" s="35" t="s">
        <v>218</v>
      </c>
      <c r="C128" s="123"/>
      <c r="D128" s="90"/>
      <c r="E128" s="91"/>
      <c r="F128" s="50"/>
      <c r="G128" s="38" t="s">
        <v>251</v>
      </c>
      <c r="H128" s="51"/>
      <c r="I128" s="92"/>
    </row>
    <row r="129" spans="2:9" ht="12">
      <c r="B129" s="35" t="s">
        <v>219</v>
      </c>
      <c r="C129" s="123"/>
      <c r="D129" s="90"/>
      <c r="E129" s="91"/>
      <c r="F129" s="50"/>
      <c r="G129" s="38" t="s">
        <v>252</v>
      </c>
      <c r="H129" s="51"/>
      <c r="I129" s="92"/>
    </row>
    <row r="130" spans="2:9" ht="12">
      <c r="B130" s="42"/>
      <c r="C130" s="43"/>
      <c r="D130" s="43"/>
      <c r="E130" s="43"/>
      <c r="F130" s="42"/>
      <c r="G130" s="40"/>
      <c r="H130" s="40"/>
      <c r="I130" s="40"/>
    </row>
    <row r="131" spans="2:9" ht="12">
      <c r="B131" s="29" t="s">
        <v>10</v>
      </c>
      <c r="C131" s="43"/>
      <c r="D131" s="43"/>
      <c r="E131" s="43"/>
      <c r="F131" s="29"/>
      <c r="G131" s="40"/>
      <c r="H131" s="40"/>
      <c r="I131" s="40"/>
    </row>
    <row r="132" spans="2:9" ht="12">
      <c r="B132" s="78" t="s">
        <v>0</v>
      </c>
      <c r="C132" s="32"/>
      <c r="D132" s="81"/>
      <c r="E132" s="63"/>
      <c r="F132" s="33"/>
      <c r="G132" s="34" t="s">
        <v>1</v>
      </c>
      <c r="H132" s="34"/>
      <c r="I132" s="82"/>
    </row>
    <row r="133" spans="2:9" ht="12">
      <c r="B133" s="35" t="s">
        <v>254</v>
      </c>
      <c r="C133" s="135">
        <v>250</v>
      </c>
      <c r="D133" s="90">
        <f t="shared" si="7"/>
        <v>21560</v>
      </c>
      <c r="E133" s="91"/>
      <c r="F133" s="50"/>
      <c r="G133" s="38" t="s">
        <v>91</v>
      </c>
      <c r="H133" s="64"/>
      <c r="I133" s="93"/>
    </row>
    <row r="134" spans="2:9" ht="12">
      <c r="B134" s="35" t="s">
        <v>255</v>
      </c>
      <c r="C134" s="135">
        <v>400</v>
      </c>
      <c r="D134" s="90">
        <f t="shared" si="7"/>
        <v>34496</v>
      </c>
      <c r="E134" s="91"/>
      <c r="F134" s="50"/>
      <c r="G134" s="38" t="s">
        <v>92</v>
      </c>
      <c r="H134" s="51"/>
      <c r="I134" s="92"/>
    </row>
    <row r="135" spans="2:9" ht="12">
      <c r="B135" s="35" t="s">
        <v>256</v>
      </c>
      <c r="C135" s="135">
        <v>400</v>
      </c>
      <c r="D135" s="90">
        <f>C135*$G$7</f>
        <v>34496</v>
      </c>
      <c r="E135" s="91"/>
      <c r="F135" s="50"/>
      <c r="G135" s="38" t="s">
        <v>108</v>
      </c>
      <c r="H135" s="51"/>
      <c r="I135" s="92"/>
    </row>
    <row r="136" spans="2:9" ht="12">
      <c r="B136" s="35" t="s">
        <v>43</v>
      </c>
      <c r="C136" s="135">
        <v>250</v>
      </c>
      <c r="D136" s="90">
        <f t="shared" si="7"/>
        <v>21560</v>
      </c>
      <c r="E136" s="91"/>
      <c r="F136" s="50"/>
      <c r="G136" s="38" t="s">
        <v>147</v>
      </c>
      <c r="H136" s="51"/>
      <c r="I136" s="92"/>
    </row>
    <row r="137" spans="2:9" ht="12">
      <c r="B137" s="35" t="s">
        <v>257</v>
      </c>
      <c r="C137" s="135">
        <v>400</v>
      </c>
      <c r="D137" s="90">
        <f t="shared" si="7"/>
        <v>34496</v>
      </c>
      <c r="E137" s="91"/>
      <c r="F137" s="50"/>
      <c r="G137" s="38" t="s">
        <v>148</v>
      </c>
      <c r="H137" s="51"/>
      <c r="I137" s="92"/>
    </row>
    <row r="138" spans="2:9" ht="12">
      <c r="B138" s="69" t="s">
        <v>258</v>
      </c>
      <c r="C138" s="135">
        <v>150</v>
      </c>
      <c r="D138" s="90">
        <f t="shared" si="7"/>
        <v>12936</v>
      </c>
      <c r="E138" s="91"/>
      <c r="F138" s="50"/>
      <c r="G138" s="38" t="s">
        <v>91</v>
      </c>
      <c r="H138" s="51"/>
      <c r="I138" s="92"/>
    </row>
    <row r="139" spans="2:9" ht="12">
      <c r="B139" s="69" t="s">
        <v>259</v>
      </c>
      <c r="C139" s="135">
        <v>100</v>
      </c>
      <c r="D139" s="90">
        <f t="shared" si="7"/>
        <v>8624</v>
      </c>
      <c r="E139" s="91"/>
      <c r="F139" s="50"/>
      <c r="G139" s="38" t="s">
        <v>92</v>
      </c>
      <c r="H139" s="51"/>
      <c r="I139" s="92"/>
    </row>
    <row r="140" spans="2:9" ht="12">
      <c r="B140" s="69" t="s">
        <v>260</v>
      </c>
      <c r="C140" s="135">
        <v>400</v>
      </c>
      <c r="D140" s="90">
        <f t="shared" si="7"/>
        <v>34496</v>
      </c>
      <c r="E140" s="91"/>
      <c r="F140" s="50"/>
      <c r="G140" s="38" t="s">
        <v>108</v>
      </c>
      <c r="H140" s="51"/>
      <c r="I140" s="92"/>
    </row>
    <row r="141" spans="2:9" ht="11.25" customHeight="1">
      <c r="B141" s="69" t="s">
        <v>261</v>
      </c>
      <c r="C141" s="135">
        <v>150</v>
      </c>
      <c r="D141" s="83">
        <f t="shared" si="7"/>
        <v>12936</v>
      </c>
      <c r="E141" s="84"/>
      <c r="F141" s="56"/>
      <c r="G141" s="38" t="s">
        <v>147</v>
      </c>
      <c r="H141" s="57"/>
      <c r="I141" s="88"/>
    </row>
    <row r="142" spans="2:9" ht="11.25" customHeight="1">
      <c r="B142" s="69" t="s">
        <v>262</v>
      </c>
      <c r="C142" s="135">
        <v>400</v>
      </c>
      <c r="D142" s="90">
        <f t="shared" si="7"/>
        <v>34496</v>
      </c>
      <c r="E142" s="91"/>
      <c r="F142" s="50"/>
      <c r="G142" s="38" t="s">
        <v>148</v>
      </c>
      <c r="H142" s="51"/>
      <c r="I142" s="92"/>
    </row>
    <row r="143" spans="2:9" ht="11.25" customHeight="1">
      <c r="B143" s="69" t="s">
        <v>263</v>
      </c>
      <c r="C143" s="135">
        <v>60</v>
      </c>
      <c r="D143" s="83">
        <f t="shared" si="7"/>
        <v>5174.4</v>
      </c>
      <c r="E143" s="84"/>
      <c r="F143" s="56"/>
      <c r="G143" s="38" t="s">
        <v>275</v>
      </c>
      <c r="H143" s="57"/>
      <c r="I143" s="88"/>
    </row>
    <row r="144" spans="2:9" ht="12">
      <c r="B144" s="35" t="s">
        <v>264</v>
      </c>
      <c r="C144" s="135">
        <v>30</v>
      </c>
      <c r="D144" s="83">
        <f t="shared" si="7"/>
        <v>2587.2</v>
      </c>
      <c r="E144" s="84"/>
      <c r="F144" s="45"/>
      <c r="G144" s="38" t="s">
        <v>170</v>
      </c>
      <c r="H144" s="38"/>
      <c r="I144" s="85"/>
    </row>
    <row r="145" spans="2:9" ht="12" customHeight="1">
      <c r="B145" s="35" t="s">
        <v>265</v>
      </c>
      <c r="C145" s="135">
        <v>120</v>
      </c>
      <c r="D145" s="83">
        <f t="shared" si="7"/>
        <v>10348.8</v>
      </c>
      <c r="E145" s="84"/>
      <c r="F145" s="56"/>
      <c r="G145" s="38" t="s">
        <v>276</v>
      </c>
      <c r="H145" s="57"/>
      <c r="I145" s="88"/>
    </row>
    <row r="146" spans="2:9" ht="12">
      <c r="B146" s="35" t="s">
        <v>266</v>
      </c>
      <c r="C146" s="135">
        <v>50</v>
      </c>
      <c r="D146" s="83">
        <f t="shared" si="7"/>
        <v>4312</v>
      </c>
      <c r="E146" s="84"/>
      <c r="F146" s="45"/>
      <c r="G146" s="38" t="s">
        <v>100</v>
      </c>
      <c r="H146" s="66"/>
      <c r="I146" s="86"/>
    </row>
    <row r="147" spans="2:9" ht="12">
      <c r="B147" s="35" t="s">
        <v>267</v>
      </c>
      <c r="C147" s="135">
        <v>50</v>
      </c>
      <c r="D147" s="90">
        <f t="shared" si="7"/>
        <v>4312</v>
      </c>
      <c r="E147" s="91"/>
      <c r="F147" s="50"/>
      <c r="G147" s="38" t="s">
        <v>142</v>
      </c>
      <c r="H147" s="51"/>
      <c r="I147" s="92"/>
    </row>
    <row r="148" spans="2:9" ht="12">
      <c r="B148" s="35" t="s">
        <v>268</v>
      </c>
      <c r="C148" s="135">
        <v>525</v>
      </c>
      <c r="D148" s="90">
        <f t="shared" si="7"/>
        <v>45276</v>
      </c>
      <c r="E148" s="91"/>
      <c r="F148" s="71"/>
      <c r="G148" s="38" t="s">
        <v>145</v>
      </c>
      <c r="H148" s="64"/>
      <c r="I148" s="93"/>
    </row>
    <row r="149" spans="2:9" ht="12">
      <c r="B149" s="35" t="s">
        <v>269</v>
      </c>
      <c r="C149" s="135">
        <v>40</v>
      </c>
      <c r="D149" s="90">
        <f t="shared" si="7"/>
        <v>3449.6</v>
      </c>
      <c r="E149" s="91"/>
      <c r="F149" s="50"/>
      <c r="G149" s="38" t="s">
        <v>153</v>
      </c>
      <c r="H149" s="51"/>
      <c r="I149" s="92"/>
    </row>
    <row r="150" spans="2:9" ht="12">
      <c r="B150" s="35" t="s">
        <v>270</v>
      </c>
      <c r="C150" s="135">
        <v>40</v>
      </c>
      <c r="D150" s="90">
        <f t="shared" si="7"/>
        <v>3449.6</v>
      </c>
      <c r="E150" s="91"/>
      <c r="F150" s="50"/>
      <c r="G150" s="38" t="s">
        <v>154</v>
      </c>
      <c r="H150" s="64"/>
      <c r="I150" s="93"/>
    </row>
    <row r="151" spans="2:9" ht="12">
      <c r="B151" s="35" t="s">
        <v>271</v>
      </c>
      <c r="C151" s="135">
        <v>600</v>
      </c>
      <c r="D151" s="90">
        <f>C151*$G$7</f>
        <v>51744</v>
      </c>
      <c r="E151" s="91"/>
      <c r="F151" s="50"/>
      <c r="G151" s="38" t="s">
        <v>158</v>
      </c>
      <c r="H151" s="51"/>
      <c r="I151" s="92"/>
    </row>
    <row r="152" spans="2:9" ht="12">
      <c r="B152" s="35" t="s">
        <v>272</v>
      </c>
      <c r="C152" s="135">
        <v>1000</v>
      </c>
      <c r="D152" s="83">
        <f t="shared" si="7"/>
        <v>86240</v>
      </c>
      <c r="E152" s="84"/>
      <c r="F152" s="56"/>
      <c r="G152" s="38" t="s">
        <v>159</v>
      </c>
      <c r="H152" s="57"/>
      <c r="I152" s="88"/>
    </row>
    <row r="153" spans="2:9" ht="12">
      <c r="B153" s="35" t="s">
        <v>98</v>
      </c>
      <c r="C153" s="135">
        <v>300</v>
      </c>
      <c r="D153" s="90">
        <f>C153*$G$7</f>
        <v>25872</v>
      </c>
      <c r="E153" s="91"/>
      <c r="F153" s="50"/>
      <c r="G153" s="38" t="s">
        <v>101</v>
      </c>
      <c r="H153" s="51"/>
      <c r="I153" s="92"/>
    </row>
    <row r="154" spans="2:9" ht="12">
      <c r="B154" s="35" t="s">
        <v>99</v>
      </c>
      <c r="C154" s="135">
        <v>70</v>
      </c>
      <c r="D154" s="83">
        <f t="shared" si="7"/>
        <v>6036.799999999999</v>
      </c>
      <c r="E154" s="84"/>
      <c r="F154" s="56"/>
      <c r="G154" s="38" t="s">
        <v>102</v>
      </c>
      <c r="H154" s="57"/>
      <c r="I154" s="88"/>
    </row>
    <row r="155" spans="2:9" ht="12">
      <c r="B155" s="35" t="s">
        <v>273</v>
      </c>
      <c r="C155" s="135">
        <v>210</v>
      </c>
      <c r="D155" s="83">
        <f t="shared" si="7"/>
        <v>18110.399999999998</v>
      </c>
      <c r="E155" s="84"/>
      <c r="F155" s="56"/>
      <c r="G155" s="38" t="s">
        <v>250</v>
      </c>
      <c r="H155" s="57"/>
      <c r="I155" s="88"/>
    </row>
    <row r="156" spans="2:9" ht="12">
      <c r="B156" s="35" t="s">
        <v>125</v>
      </c>
      <c r="C156" s="135">
        <v>50</v>
      </c>
      <c r="D156" s="83">
        <f>C156*$G$7</f>
        <v>4312</v>
      </c>
      <c r="E156" s="84"/>
      <c r="F156" s="56"/>
      <c r="G156" s="38" t="s">
        <v>151</v>
      </c>
      <c r="H156" s="57"/>
      <c r="I156" s="88"/>
    </row>
    <row r="157" spans="2:9" ht="12">
      <c r="B157" s="35" t="s">
        <v>126</v>
      </c>
      <c r="C157" s="135">
        <v>70</v>
      </c>
      <c r="D157" s="83">
        <f>C157*$G$7</f>
        <v>6036.799999999999</v>
      </c>
      <c r="E157" s="84"/>
      <c r="F157" s="56"/>
      <c r="G157" s="38" t="s">
        <v>152</v>
      </c>
      <c r="H157" s="57"/>
      <c r="I157" s="88"/>
    </row>
    <row r="158" spans="2:10" ht="12">
      <c r="B158" s="136" t="s">
        <v>274</v>
      </c>
      <c r="C158" s="44"/>
      <c r="D158" s="44"/>
      <c r="E158" s="44"/>
      <c r="F158" s="58"/>
      <c r="G158" s="44"/>
      <c r="H158" s="44"/>
      <c r="I158" s="44"/>
      <c r="J158" s="44"/>
    </row>
    <row r="159" spans="2:10" ht="12">
      <c r="B159" s="42"/>
      <c r="C159" s="43"/>
      <c r="D159" s="43"/>
      <c r="E159" s="43"/>
      <c r="F159" s="42"/>
      <c r="G159" s="40"/>
      <c r="H159" s="40"/>
      <c r="I159" s="40"/>
      <c r="J159" s="44"/>
    </row>
    <row r="160" spans="2:9" ht="12">
      <c r="B160" s="29" t="s">
        <v>277</v>
      </c>
      <c r="C160" s="43"/>
      <c r="D160" s="43"/>
      <c r="E160" s="43"/>
      <c r="F160" s="29"/>
      <c r="G160" s="40"/>
      <c r="H160" s="40"/>
      <c r="I160" s="40"/>
    </row>
    <row r="161" spans="2:9" ht="12">
      <c r="B161" s="78" t="s">
        <v>0</v>
      </c>
      <c r="C161" s="32"/>
      <c r="D161" s="81"/>
      <c r="E161" s="63"/>
      <c r="F161" s="33"/>
      <c r="G161" s="34" t="s">
        <v>1</v>
      </c>
      <c r="H161" s="34"/>
      <c r="I161" s="82"/>
    </row>
    <row r="162" spans="2:9" ht="11.25" customHeight="1">
      <c r="B162" s="137" t="s">
        <v>278</v>
      </c>
      <c r="C162" s="135">
        <v>42</v>
      </c>
      <c r="D162" s="90">
        <f t="shared" si="7"/>
        <v>3622.08</v>
      </c>
      <c r="E162" s="91"/>
      <c r="F162" s="56"/>
      <c r="G162" s="38" t="s">
        <v>220</v>
      </c>
      <c r="H162" s="57"/>
      <c r="I162" s="88"/>
    </row>
    <row r="163" spans="2:9" ht="12">
      <c r="B163" s="138" t="s">
        <v>279</v>
      </c>
      <c r="C163" s="135">
        <v>180</v>
      </c>
      <c r="D163" s="83">
        <f>C163*$G$7</f>
        <v>15523.199999999999</v>
      </c>
      <c r="E163" s="84"/>
      <c r="F163" s="56"/>
      <c r="G163" s="38" t="s">
        <v>221</v>
      </c>
      <c r="H163" s="57"/>
      <c r="I163" s="88"/>
    </row>
    <row r="164" spans="2:9" ht="12">
      <c r="B164" s="138" t="s">
        <v>280</v>
      </c>
      <c r="C164" s="135">
        <v>42</v>
      </c>
      <c r="D164" s="83">
        <f>C164*$G$7</f>
        <v>3622.08</v>
      </c>
      <c r="E164" s="84"/>
      <c r="F164" s="37"/>
      <c r="G164" s="38" t="s">
        <v>220</v>
      </c>
      <c r="H164" s="38"/>
      <c r="I164" s="85"/>
    </row>
    <row r="165" spans="2:9" ht="12" customHeight="1" hidden="1">
      <c r="B165" s="138" t="s">
        <v>281</v>
      </c>
      <c r="C165" s="135">
        <v>180</v>
      </c>
      <c r="D165" s="83">
        <f>C165*$G$7</f>
        <v>15523.199999999999</v>
      </c>
      <c r="E165" s="84"/>
      <c r="F165" s="37"/>
      <c r="G165" s="38" t="s">
        <v>221</v>
      </c>
      <c r="H165" s="38"/>
      <c r="I165" s="85"/>
    </row>
    <row r="166" spans="2:9" ht="12" customHeight="1" hidden="1">
      <c r="B166" s="138" t="s">
        <v>282</v>
      </c>
      <c r="C166" s="135">
        <v>315</v>
      </c>
      <c r="D166" s="83">
        <f>C166*$G$7</f>
        <v>27165.6</v>
      </c>
      <c r="E166" s="84"/>
      <c r="F166" s="37"/>
      <c r="G166" s="38" t="s">
        <v>222</v>
      </c>
      <c r="H166" s="38"/>
      <c r="I166" s="85"/>
    </row>
    <row r="167" spans="2:9" ht="12">
      <c r="B167" s="138" t="s">
        <v>283</v>
      </c>
      <c r="C167" s="135">
        <v>505</v>
      </c>
      <c r="D167" s="83">
        <f t="shared" si="7"/>
        <v>43551.2</v>
      </c>
      <c r="E167" s="84"/>
      <c r="F167" s="56"/>
      <c r="G167" s="38" t="s">
        <v>223</v>
      </c>
      <c r="H167" s="57"/>
      <c r="I167" s="88"/>
    </row>
    <row r="168" spans="2:9" ht="12">
      <c r="B168" s="138" t="s">
        <v>284</v>
      </c>
      <c r="C168" s="135">
        <v>1050</v>
      </c>
      <c r="D168" s="90">
        <f t="shared" si="7"/>
        <v>90552</v>
      </c>
      <c r="E168" s="91"/>
      <c r="F168" s="61"/>
      <c r="G168" s="38" t="s">
        <v>412</v>
      </c>
      <c r="H168" s="57"/>
      <c r="I168" s="88"/>
    </row>
    <row r="169" spans="2:9" ht="12" customHeight="1" hidden="1">
      <c r="B169" s="138" t="s">
        <v>285</v>
      </c>
      <c r="C169" s="135">
        <v>42</v>
      </c>
      <c r="D169" s="90">
        <f t="shared" si="7"/>
        <v>3622.08</v>
      </c>
      <c r="E169" s="91"/>
      <c r="F169" s="56"/>
      <c r="G169" s="38" t="s">
        <v>220</v>
      </c>
      <c r="H169" s="57"/>
      <c r="I169" s="88"/>
    </row>
    <row r="170" spans="2:9" ht="12">
      <c r="B170" s="138" t="s">
        <v>286</v>
      </c>
      <c r="C170" s="135">
        <v>180</v>
      </c>
      <c r="D170" s="90">
        <f>C170*$G$7</f>
        <v>15523.199999999999</v>
      </c>
      <c r="E170" s="91"/>
      <c r="F170" s="50"/>
      <c r="G170" s="38" t="s">
        <v>221</v>
      </c>
      <c r="H170" s="51"/>
      <c r="I170" s="92"/>
    </row>
    <row r="171" spans="2:9" ht="24">
      <c r="B171" s="138" t="s">
        <v>287</v>
      </c>
      <c r="C171" s="135">
        <v>315</v>
      </c>
      <c r="D171" s="83">
        <f t="shared" si="7"/>
        <v>27165.6</v>
      </c>
      <c r="E171" s="84"/>
      <c r="F171" s="56"/>
      <c r="G171" s="38" t="s">
        <v>222</v>
      </c>
      <c r="H171" s="57"/>
      <c r="I171" s="88"/>
    </row>
    <row r="172" spans="2:9" ht="24">
      <c r="B172" s="138" t="s">
        <v>288</v>
      </c>
      <c r="C172" s="135">
        <v>505</v>
      </c>
      <c r="D172" s="90">
        <f t="shared" si="7"/>
        <v>43551.2</v>
      </c>
      <c r="E172" s="91"/>
      <c r="F172" s="61"/>
      <c r="G172" s="38" t="s">
        <v>223</v>
      </c>
      <c r="H172" s="62"/>
      <c r="I172" s="98"/>
    </row>
    <row r="173" spans="2:9" ht="24">
      <c r="B173" s="138" t="s">
        <v>289</v>
      </c>
      <c r="C173" s="135">
        <v>1050</v>
      </c>
      <c r="D173" s="83">
        <f t="shared" si="7"/>
        <v>90552</v>
      </c>
      <c r="E173" s="84"/>
      <c r="F173" s="59"/>
      <c r="G173" s="38" t="s">
        <v>412</v>
      </c>
      <c r="H173" s="60"/>
      <c r="I173" s="97"/>
    </row>
    <row r="174" spans="2:9" ht="24">
      <c r="B174" s="138" t="s">
        <v>290</v>
      </c>
      <c r="C174" s="135">
        <v>3400</v>
      </c>
      <c r="D174" s="90">
        <f t="shared" si="7"/>
        <v>293216</v>
      </c>
      <c r="E174" s="91"/>
      <c r="F174" s="61"/>
      <c r="G174" s="38" t="s">
        <v>413</v>
      </c>
      <c r="H174" s="62"/>
      <c r="I174" s="98"/>
    </row>
    <row r="175" spans="2:9" ht="12">
      <c r="B175" s="138" t="s">
        <v>291</v>
      </c>
      <c r="C175" s="135">
        <v>8</v>
      </c>
      <c r="D175" s="83">
        <f t="shared" si="7"/>
        <v>689.92</v>
      </c>
      <c r="E175" s="84"/>
      <c r="F175" s="59"/>
      <c r="G175" s="38" t="s">
        <v>226</v>
      </c>
      <c r="H175" s="60"/>
      <c r="I175" s="97"/>
    </row>
    <row r="176" spans="2:9" ht="24">
      <c r="B176" s="138" t="s">
        <v>292</v>
      </c>
      <c r="C176" s="135">
        <v>56</v>
      </c>
      <c r="D176" s="83">
        <f t="shared" si="7"/>
        <v>4829.44</v>
      </c>
      <c r="E176" s="84"/>
      <c r="F176" s="56"/>
      <c r="G176" s="38" t="s">
        <v>227</v>
      </c>
      <c r="H176" s="57"/>
      <c r="I176" s="88"/>
    </row>
    <row r="177" spans="2:9" ht="24">
      <c r="B177" s="138" t="s">
        <v>293</v>
      </c>
      <c r="C177" s="135">
        <v>210</v>
      </c>
      <c r="D177" s="83">
        <f t="shared" si="7"/>
        <v>18110.399999999998</v>
      </c>
      <c r="E177" s="84"/>
      <c r="F177" s="56"/>
      <c r="G177" s="38" t="s">
        <v>414</v>
      </c>
      <c r="H177" s="57"/>
      <c r="I177" s="88"/>
    </row>
    <row r="178" spans="2:9" ht="24">
      <c r="B178" s="138" t="s">
        <v>294</v>
      </c>
      <c r="C178" s="135">
        <v>22</v>
      </c>
      <c r="D178" s="83">
        <f t="shared" si="7"/>
        <v>1897.28</v>
      </c>
      <c r="E178" s="84"/>
      <c r="F178" s="56"/>
      <c r="G178" s="38" t="s">
        <v>170</v>
      </c>
      <c r="H178" s="57"/>
      <c r="I178" s="88"/>
    </row>
    <row r="179" spans="2:9" ht="24">
      <c r="B179" s="138" t="s">
        <v>295</v>
      </c>
      <c r="C179" s="135">
        <v>85</v>
      </c>
      <c r="D179" s="83">
        <f t="shared" si="7"/>
        <v>7330.4</v>
      </c>
      <c r="E179" s="84"/>
      <c r="F179" s="56"/>
      <c r="G179" s="38" t="s">
        <v>415</v>
      </c>
      <c r="H179" s="57"/>
      <c r="I179" s="88"/>
    </row>
    <row r="180" spans="2:9" ht="12">
      <c r="B180" s="138" t="s">
        <v>296</v>
      </c>
      <c r="C180" s="135">
        <v>8</v>
      </c>
      <c r="D180" s="83">
        <f t="shared" si="7"/>
        <v>689.92</v>
      </c>
      <c r="E180" s="84"/>
      <c r="F180" s="56"/>
      <c r="G180" s="38" t="s">
        <v>226</v>
      </c>
      <c r="H180" s="57"/>
      <c r="I180" s="88"/>
    </row>
    <row r="181" spans="2:9" ht="24">
      <c r="B181" s="138" t="s">
        <v>297</v>
      </c>
      <c r="C181" s="135">
        <v>56</v>
      </c>
      <c r="D181" s="83">
        <f t="shared" si="7"/>
        <v>4829.44</v>
      </c>
      <c r="E181" s="84"/>
      <c r="F181" s="56"/>
      <c r="G181" s="38" t="s">
        <v>227</v>
      </c>
      <c r="H181" s="57"/>
      <c r="I181" s="88"/>
    </row>
    <row r="182" spans="2:9" ht="24">
      <c r="B182" s="138" t="s">
        <v>298</v>
      </c>
      <c r="C182" s="135">
        <v>210</v>
      </c>
      <c r="D182" s="83">
        <f t="shared" si="7"/>
        <v>18110.399999999998</v>
      </c>
      <c r="E182" s="84"/>
      <c r="F182" s="56"/>
      <c r="G182" s="38" t="s">
        <v>414</v>
      </c>
      <c r="H182" s="57"/>
      <c r="I182" s="88"/>
    </row>
    <row r="183" spans="2:9" ht="24">
      <c r="B183" s="138" t="s">
        <v>299</v>
      </c>
      <c r="C183" s="135">
        <v>350</v>
      </c>
      <c r="D183" s="83">
        <f>C183*$G$7</f>
        <v>30184</v>
      </c>
      <c r="E183" s="84"/>
      <c r="F183" s="37"/>
      <c r="G183" s="38" t="s">
        <v>416</v>
      </c>
      <c r="H183" s="38"/>
      <c r="I183" s="85"/>
    </row>
    <row r="184" spans="2:9" ht="24">
      <c r="B184" s="138" t="s">
        <v>300</v>
      </c>
      <c r="C184" s="135">
        <v>840</v>
      </c>
      <c r="D184" s="83">
        <f>C184*$G$7</f>
        <v>72441.59999999999</v>
      </c>
      <c r="E184" s="84"/>
      <c r="F184" s="56"/>
      <c r="G184" s="38" t="s">
        <v>417</v>
      </c>
      <c r="H184" s="57"/>
      <c r="I184" s="88"/>
    </row>
    <row r="185" spans="2:9" ht="24">
      <c r="B185" s="138" t="s">
        <v>301</v>
      </c>
      <c r="C185" s="135">
        <v>22</v>
      </c>
      <c r="D185" s="83">
        <f>C185*$G$7</f>
        <v>1897.28</v>
      </c>
      <c r="E185" s="84"/>
      <c r="F185" s="56"/>
      <c r="G185" s="38" t="s">
        <v>170</v>
      </c>
      <c r="H185" s="57"/>
      <c r="I185" s="88"/>
    </row>
    <row r="186" spans="2:9" ht="24">
      <c r="B186" s="138" t="s">
        <v>302</v>
      </c>
      <c r="C186" s="135">
        <v>85</v>
      </c>
      <c r="D186" s="90">
        <f aca="true" t="shared" si="8" ref="D186:D196">C186*$G$7</f>
        <v>7330.4</v>
      </c>
      <c r="E186" s="91"/>
      <c r="F186" s="50"/>
      <c r="G186" s="38" t="s">
        <v>418</v>
      </c>
      <c r="H186" s="51"/>
      <c r="I186" s="92"/>
    </row>
    <row r="187" spans="2:9" ht="12">
      <c r="B187" s="138" t="s">
        <v>303</v>
      </c>
      <c r="C187" s="135">
        <v>8</v>
      </c>
      <c r="D187" s="83">
        <f t="shared" si="8"/>
        <v>689.92</v>
      </c>
      <c r="E187" s="84"/>
      <c r="F187" s="56"/>
      <c r="G187" s="38" t="s">
        <v>226</v>
      </c>
      <c r="H187" s="57"/>
      <c r="I187" s="88"/>
    </row>
    <row r="188" spans="2:9" ht="24">
      <c r="B188" s="138" t="s">
        <v>304</v>
      </c>
      <c r="C188" s="135">
        <v>56</v>
      </c>
      <c r="D188" s="90">
        <f t="shared" si="8"/>
        <v>4829.44</v>
      </c>
      <c r="E188" s="91"/>
      <c r="F188" s="50"/>
      <c r="G188" s="38" t="s">
        <v>227</v>
      </c>
      <c r="H188" s="51"/>
      <c r="I188" s="92"/>
    </row>
    <row r="189" spans="2:9" ht="24">
      <c r="B189" s="138" t="s">
        <v>305</v>
      </c>
      <c r="C189" s="135">
        <v>210</v>
      </c>
      <c r="D189" s="83">
        <f t="shared" si="8"/>
        <v>18110.399999999998</v>
      </c>
      <c r="E189" s="84"/>
      <c r="F189" s="56"/>
      <c r="G189" s="38" t="s">
        <v>414</v>
      </c>
      <c r="H189" s="57"/>
      <c r="I189" s="88"/>
    </row>
    <row r="190" spans="2:9" ht="24">
      <c r="B190" s="138" t="s">
        <v>306</v>
      </c>
      <c r="C190" s="135">
        <v>350</v>
      </c>
      <c r="D190" s="83">
        <f>C190*$G$7</f>
        <v>30184</v>
      </c>
      <c r="E190" s="84"/>
      <c r="F190" s="56"/>
      <c r="G190" s="38" t="s">
        <v>416</v>
      </c>
      <c r="H190" s="57"/>
      <c r="I190" s="88"/>
    </row>
    <row r="191" spans="2:9" ht="24">
      <c r="B191" s="138" t="s">
        <v>307</v>
      </c>
      <c r="C191" s="135">
        <v>840</v>
      </c>
      <c r="D191" s="83">
        <f>C191*$G$7</f>
        <v>72441.59999999999</v>
      </c>
      <c r="E191" s="84"/>
      <c r="F191" s="56"/>
      <c r="G191" s="38" t="s">
        <v>417</v>
      </c>
      <c r="H191" s="57"/>
      <c r="I191" s="88"/>
    </row>
    <row r="192" spans="2:9" ht="24">
      <c r="B192" s="138" t="s">
        <v>308</v>
      </c>
      <c r="C192" s="135">
        <v>22</v>
      </c>
      <c r="D192" s="83">
        <f t="shared" si="8"/>
        <v>1897.28</v>
      </c>
      <c r="E192" s="84"/>
      <c r="F192" s="56"/>
      <c r="G192" s="38" t="s">
        <v>170</v>
      </c>
      <c r="H192" s="60"/>
      <c r="I192" s="97"/>
    </row>
    <row r="193" spans="2:9" ht="24">
      <c r="B193" s="138" t="s">
        <v>309</v>
      </c>
      <c r="C193" s="135">
        <v>150</v>
      </c>
      <c r="D193" s="83">
        <f>C193*$G$7</f>
        <v>12936</v>
      </c>
      <c r="E193" s="84"/>
      <c r="F193" s="59"/>
      <c r="G193" s="38" t="s">
        <v>419</v>
      </c>
      <c r="H193" s="60"/>
      <c r="I193" s="97"/>
    </row>
    <row r="194" spans="2:9" ht="12">
      <c r="B194" s="138" t="s">
        <v>310</v>
      </c>
      <c r="C194" s="135">
        <v>30</v>
      </c>
      <c r="D194" s="83">
        <f>C194*$G$7</f>
        <v>2587.2</v>
      </c>
      <c r="E194" s="84"/>
      <c r="F194" s="59"/>
      <c r="G194" s="38" t="s">
        <v>143</v>
      </c>
      <c r="H194" s="60"/>
      <c r="I194" s="97"/>
    </row>
    <row r="195" spans="2:9" ht="12">
      <c r="B195" s="138" t="s">
        <v>311</v>
      </c>
      <c r="C195" s="135">
        <v>300</v>
      </c>
      <c r="D195" s="83">
        <f>C195*$G$7</f>
        <v>25872</v>
      </c>
      <c r="E195" s="84"/>
      <c r="F195" s="59"/>
      <c r="G195" s="38" t="s">
        <v>92</v>
      </c>
      <c r="H195" s="60"/>
      <c r="I195" s="97"/>
    </row>
    <row r="196" spans="2:9" ht="12">
      <c r="B196" s="138" t="s">
        <v>312</v>
      </c>
      <c r="C196" s="135">
        <v>400</v>
      </c>
      <c r="D196" s="83">
        <f t="shared" si="8"/>
        <v>34496</v>
      </c>
      <c r="E196" s="84"/>
      <c r="F196" s="56"/>
      <c r="G196" s="38" t="s">
        <v>148</v>
      </c>
      <c r="H196" s="57"/>
      <c r="I196" s="88"/>
    </row>
    <row r="197" spans="2:9" ht="12">
      <c r="B197" s="138" t="s">
        <v>313</v>
      </c>
      <c r="C197" s="135">
        <v>400</v>
      </c>
      <c r="D197" s="83">
        <f>C197*$G$7</f>
        <v>34496</v>
      </c>
      <c r="E197" s="84"/>
      <c r="F197" s="59"/>
      <c r="G197" s="38" t="s">
        <v>231</v>
      </c>
      <c r="H197" s="60"/>
      <c r="I197" s="97"/>
    </row>
    <row r="198" spans="2:9" ht="12">
      <c r="B198" s="138" t="s">
        <v>314</v>
      </c>
      <c r="C198" s="135">
        <v>200</v>
      </c>
      <c r="D198" s="83">
        <f>C198*$G$7</f>
        <v>17248</v>
      </c>
      <c r="E198" s="84"/>
      <c r="F198" s="59"/>
      <c r="G198" s="38" t="s">
        <v>144</v>
      </c>
      <c r="H198" s="60"/>
      <c r="I198" s="97"/>
    </row>
    <row r="199" spans="2:9" ht="24">
      <c r="B199" s="138" t="s">
        <v>315</v>
      </c>
      <c r="C199" s="135">
        <v>300</v>
      </c>
      <c r="D199" s="83">
        <f>C199*$G$7</f>
        <v>25872</v>
      </c>
      <c r="E199" s="99"/>
      <c r="F199" s="72"/>
      <c r="G199" s="38" t="s">
        <v>145</v>
      </c>
      <c r="H199" s="73"/>
      <c r="I199" s="100"/>
    </row>
    <row r="200" spans="2:9" ht="12">
      <c r="B200" s="138" t="s">
        <v>316</v>
      </c>
      <c r="C200" s="135">
        <v>300</v>
      </c>
      <c r="D200" s="83">
        <f>C200*$G$7</f>
        <v>25872</v>
      </c>
      <c r="E200" s="101"/>
      <c r="F200" s="74"/>
      <c r="G200" s="38" t="s">
        <v>91</v>
      </c>
      <c r="H200" s="76"/>
      <c r="I200" s="102"/>
    </row>
    <row r="201" spans="2:9" ht="12">
      <c r="B201" s="138" t="s">
        <v>317</v>
      </c>
      <c r="C201" s="135">
        <v>100</v>
      </c>
      <c r="D201" s="83">
        <f aca="true" t="shared" si="9" ref="D201:D260">C201*$G$7</f>
        <v>8624</v>
      </c>
      <c r="E201" s="84"/>
      <c r="F201" s="59"/>
      <c r="G201" s="38" t="s">
        <v>232</v>
      </c>
      <c r="H201" s="60"/>
      <c r="I201" s="97"/>
    </row>
    <row r="202" spans="2:9" ht="12">
      <c r="B202" s="138" t="s">
        <v>318</v>
      </c>
      <c r="C202" s="135">
        <v>100</v>
      </c>
      <c r="D202" s="90">
        <f>C202*$G$7</f>
        <v>8624</v>
      </c>
      <c r="E202" s="91"/>
      <c r="F202" s="50"/>
      <c r="G202" s="38" t="s">
        <v>149</v>
      </c>
      <c r="H202" s="51"/>
      <c r="I202" s="92"/>
    </row>
    <row r="203" spans="2:9" ht="12">
      <c r="B203" s="138" t="s">
        <v>319</v>
      </c>
      <c r="C203" s="135">
        <v>10</v>
      </c>
      <c r="D203" s="90">
        <f>C203*$G$7</f>
        <v>862.4</v>
      </c>
      <c r="E203" s="91"/>
      <c r="F203" s="71"/>
      <c r="G203" s="38" t="s">
        <v>150</v>
      </c>
      <c r="H203" s="64"/>
      <c r="I203" s="93"/>
    </row>
    <row r="204" spans="2:9" ht="24">
      <c r="B204" s="138" t="s">
        <v>320</v>
      </c>
      <c r="C204" s="135">
        <v>25</v>
      </c>
      <c r="D204" s="83">
        <f t="shared" si="9"/>
        <v>2156</v>
      </c>
      <c r="E204" s="84"/>
      <c r="F204" s="59"/>
      <c r="G204" s="38" t="s">
        <v>233</v>
      </c>
      <c r="H204" s="60"/>
      <c r="I204" s="97"/>
    </row>
    <row r="205" spans="2:9" ht="12">
      <c r="B205" s="138" t="s">
        <v>321</v>
      </c>
      <c r="C205" s="135">
        <v>300</v>
      </c>
      <c r="D205" s="90">
        <f t="shared" si="9"/>
        <v>25872</v>
      </c>
      <c r="E205" s="91"/>
      <c r="F205" s="50"/>
      <c r="G205" s="38" t="s">
        <v>234</v>
      </c>
      <c r="H205" s="64"/>
      <c r="I205" s="93"/>
    </row>
    <row r="206" spans="2:9" ht="24">
      <c r="B206" s="138" t="s">
        <v>322</v>
      </c>
      <c r="C206" s="135">
        <v>15</v>
      </c>
      <c r="D206" s="83">
        <f t="shared" si="9"/>
        <v>1293.6</v>
      </c>
      <c r="E206" s="84"/>
      <c r="F206" s="56"/>
      <c r="G206" s="38" t="s">
        <v>235</v>
      </c>
      <c r="H206" s="57"/>
      <c r="I206" s="88"/>
    </row>
    <row r="207" spans="2:9" ht="24">
      <c r="B207" s="138" t="s">
        <v>323</v>
      </c>
      <c r="C207" s="135">
        <v>15</v>
      </c>
      <c r="D207" s="83">
        <f t="shared" si="9"/>
        <v>1293.6</v>
      </c>
      <c r="E207" s="84"/>
      <c r="F207" s="45"/>
      <c r="G207" s="38" t="s">
        <v>237</v>
      </c>
      <c r="H207" s="66"/>
      <c r="I207" s="86"/>
    </row>
    <row r="208" spans="2:9" ht="12">
      <c r="B208" s="138" t="s">
        <v>324</v>
      </c>
      <c r="C208" s="135">
        <v>300</v>
      </c>
      <c r="D208" s="83">
        <f t="shared" si="9"/>
        <v>25872</v>
      </c>
      <c r="E208" s="84"/>
      <c r="F208" s="56"/>
      <c r="G208" s="38" t="s">
        <v>239</v>
      </c>
      <c r="H208" s="57"/>
      <c r="I208" s="88"/>
    </row>
    <row r="209" spans="2:9" ht="24">
      <c r="B209" s="138" t="s">
        <v>325</v>
      </c>
      <c r="C209" s="135">
        <v>150</v>
      </c>
      <c r="D209" s="83">
        <f t="shared" si="9"/>
        <v>12936</v>
      </c>
      <c r="E209" s="84"/>
      <c r="F209" s="128"/>
      <c r="G209" s="38" t="s">
        <v>419</v>
      </c>
      <c r="H209" s="114"/>
      <c r="I209" s="129"/>
    </row>
    <row r="210" spans="2:9" ht="12">
      <c r="B210" s="138" t="s">
        <v>326</v>
      </c>
      <c r="C210" s="135">
        <v>30</v>
      </c>
      <c r="D210" s="83">
        <f t="shared" si="9"/>
        <v>2587.2</v>
      </c>
      <c r="E210" s="84"/>
      <c r="F210" s="128"/>
      <c r="G210" s="38" t="s">
        <v>143</v>
      </c>
      <c r="H210" s="114"/>
      <c r="I210" s="129"/>
    </row>
    <row r="211" spans="2:9" ht="12">
      <c r="B211" s="138" t="s">
        <v>327</v>
      </c>
      <c r="C211" s="135">
        <v>400</v>
      </c>
      <c r="D211" s="83">
        <f t="shared" si="9"/>
        <v>34496</v>
      </c>
      <c r="E211" s="84"/>
      <c r="F211" s="37"/>
      <c r="G211" s="38" t="s">
        <v>92</v>
      </c>
      <c r="H211" s="38"/>
      <c r="I211" s="85"/>
    </row>
    <row r="212" spans="2:9" ht="12">
      <c r="B212" s="138" t="s">
        <v>328</v>
      </c>
      <c r="C212" s="135">
        <v>500</v>
      </c>
      <c r="D212" s="83">
        <f t="shared" si="9"/>
        <v>43120</v>
      </c>
      <c r="E212" s="84"/>
      <c r="F212" s="56"/>
      <c r="G212" s="38" t="s">
        <v>148</v>
      </c>
      <c r="H212" s="57"/>
      <c r="I212" s="88"/>
    </row>
    <row r="213" spans="2:9" ht="12">
      <c r="B213" s="138" t="s">
        <v>329</v>
      </c>
      <c r="C213" s="135">
        <v>500</v>
      </c>
      <c r="D213" s="83">
        <f t="shared" si="9"/>
        <v>43120</v>
      </c>
      <c r="E213" s="84"/>
      <c r="F213" s="45"/>
      <c r="G213" s="38" t="s">
        <v>231</v>
      </c>
      <c r="H213" s="38"/>
      <c r="I213" s="85"/>
    </row>
    <row r="214" spans="2:9" ht="12">
      <c r="B214" s="138" t="s">
        <v>330</v>
      </c>
      <c r="C214" s="135">
        <v>700</v>
      </c>
      <c r="D214" s="83">
        <f t="shared" si="9"/>
        <v>60368</v>
      </c>
      <c r="E214" s="84"/>
      <c r="F214" s="56"/>
      <c r="G214" s="38" t="s">
        <v>420</v>
      </c>
      <c r="H214" s="57"/>
      <c r="I214" s="88"/>
    </row>
    <row r="215" spans="2:9" ht="12">
      <c r="B215" s="138" t="s">
        <v>331</v>
      </c>
      <c r="C215" s="135">
        <v>500</v>
      </c>
      <c r="D215" s="90">
        <f t="shared" si="9"/>
        <v>43120</v>
      </c>
      <c r="E215" s="91"/>
      <c r="F215" s="50"/>
      <c r="G215" s="38" t="s">
        <v>144</v>
      </c>
      <c r="H215" s="51"/>
      <c r="I215" s="92"/>
    </row>
    <row r="216" spans="2:9" ht="24">
      <c r="B216" s="138" t="s">
        <v>332</v>
      </c>
      <c r="C216" s="135">
        <v>500</v>
      </c>
      <c r="D216" s="83">
        <f t="shared" si="9"/>
        <v>43120</v>
      </c>
      <c r="E216" s="84"/>
      <c r="F216" s="56"/>
      <c r="G216" s="38" t="s">
        <v>145</v>
      </c>
      <c r="H216" s="57"/>
      <c r="I216" s="88"/>
    </row>
    <row r="217" spans="2:9" ht="12">
      <c r="B217" s="138" t="s">
        <v>333</v>
      </c>
      <c r="C217" s="135">
        <v>500</v>
      </c>
      <c r="D217" s="90">
        <f t="shared" si="9"/>
        <v>43120</v>
      </c>
      <c r="E217" s="91"/>
      <c r="F217" s="50"/>
      <c r="G217" s="38" t="s">
        <v>91</v>
      </c>
      <c r="H217" s="51"/>
      <c r="I217" s="92"/>
    </row>
    <row r="218" spans="2:9" ht="12">
      <c r="B218" s="138" t="s">
        <v>334</v>
      </c>
      <c r="C218" s="135">
        <v>150</v>
      </c>
      <c r="D218" s="83">
        <f t="shared" si="9"/>
        <v>12936</v>
      </c>
      <c r="E218" s="84"/>
      <c r="F218" s="56"/>
      <c r="G218" s="38" t="s">
        <v>232</v>
      </c>
      <c r="H218" s="57"/>
      <c r="I218" s="88"/>
    </row>
    <row r="219" spans="2:9" ht="12">
      <c r="B219" s="138" t="s">
        <v>335</v>
      </c>
      <c r="C219" s="135">
        <v>300</v>
      </c>
      <c r="D219" s="83">
        <f t="shared" si="9"/>
        <v>25872</v>
      </c>
      <c r="E219" s="84"/>
      <c r="F219" s="45"/>
      <c r="G219" s="38" t="s">
        <v>149</v>
      </c>
      <c r="H219" s="38"/>
      <c r="I219" s="85"/>
    </row>
    <row r="220" spans="2:9" ht="12">
      <c r="B220" s="138" t="s">
        <v>336</v>
      </c>
      <c r="C220" s="135">
        <v>10</v>
      </c>
      <c r="D220" s="83">
        <f t="shared" si="9"/>
        <v>862.4</v>
      </c>
      <c r="E220" s="84"/>
      <c r="F220" s="56"/>
      <c r="G220" s="38" t="s">
        <v>150</v>
      </c>
      <c r="H220" s="57"/>
      <c r="I220" s="88"/>
    </row>
    <row r="221" spans="2:9" ht="24">
      <c r="B221" s="138" t="s">
        <v>337</v>
      </c>
      <c r="C221" s="135">
        <v>25</v>
      </c>
      <c r="D221" s="83">
        <f t="shared" si="9"/>
        <v>2156</v>
      </c>
      <c r="E221" s="84"/>
      <c r="F221" s="45"/>
      <c r="G221" s="38" t="s">
        <v>233</v>
      </c>
      <c r="H221" s="66"/>
      <c r="I221" s="86"/>
    </row>
    <row r="222" spans="2:9" ht="12">
      <c r="B222" s="138" t="s">
        <v>338</v>
      </c>
      <c r="C222" s="135">
        <v>1000</v>
      </c>
      <c r="D222" s="83">
        <f t="shared" si="9"/>
        <v>86240</v>
      </c>
      <c r="E222" s="84"/>
      <c r="F222" s="45"/>
      <c r="G222" s="38" t="s">
        <v>234</v>
      </c>
      <c r="H222" s="66"/>
      <c r="I222" s="86"/>
    </row>
    <row r="223" spans="2:9" ht="24">
      <c r="B223" s="138" t="s">
        <v>339</v>
      </c>
      <c r="C223" s="135">
        <v>15</v>
      </c>
      <c r="D223" s="83">
        <f>C223*$G$7</f>
        <v>1293.6</v>
      </c>
      <c r="E223" s="84"/>
      <c r="F223" s="56"/>
      <c r="G223" s="38" t="s">
        <v>235</v>
      </c>
      <c r="H223" s="57"/>
      <c r="I223" s="88"/>
    </row>
    <row r="224" spans="2:9" ht="24">
      <c r="B224" s="138" t="s">
        <v>340</v>
      </c>
      <c r="C224" s="135">
        <v>15</v>
      </c>
      <c r="D224" s="83">
        <f>C224*$G$7</f>
        <v>1293.6</v>
      </c>
      <c r="E224" s="84"/>
      <c r="F224" s="45"/>
      <c r="G224" s="38" t="s">
        <v>237</v>
      </c>
      <c r="H224" s="38"/>
      <c r="I224" s="85"/>
    </row>
    <row r="225" spans="2:9" ht="12">
      <c r="B225" s="138" t="s">
        <v>341</v>
      </c>
      <c r="C225" s="135">
        <v>500</v>
      </c>
      <c r="D225" s="83">
        <f t="shared" si="9"/>
        <v>43120</v>
      </c>
      <c r="E225" s="84"/>
      <c r="F225" s="56"/>
      <c r="G225" s="38" t="s">
        <v>239</v>
      </c>
      <c r="H225" s="57"/>
      <c r="I225" s="88"/>
    </row>
    <row r="226" spans="2:9" ht="12">
      <c r="B226" s="138" t="s">
        <v>342</v>
      </c>
      <c r="C226" s="135">
        <v>30</v>
      </c>
      <c r="D226" s="83">
        <f t="shared" si="9"/>
        <v>2587.2</v>
      </c>
      <c r="E226" s="84"/>
      <c r="F226" s="37"/>
      <c r="G226" s="38" t="s">
        <v>143</v>
      </c>
      <c r="H226" s="38"/>
      <c r="I226" s="85"/>
    </row>
    <row r="227" spans="2:9" ht="12">
      <c r="B227" s="138" t="s">
        <v>343</v>
      </c>
      <c r="C227" s="135">
        <v>500</v>
      </c>
      <c r="D227" s="90">
        <f t="shared" si="9"/>
        <v>43120</v>
      </c>
      <c r="E227" s="91"/>
      <c r="F227" s="50"/>
      <c r="G227" s="38" t="s">
        <v>92</v>
      </c>
      <c r="H227" s="51"/>
      <c r="I227" s="92"/>
    </row>
    <row r="228" spans="2:9" ht="12">
      <c r="B228" s="138" t="s">
        <v>344</v>
      </c>
      <c r="C228" s="135">
        <v>600</v>
      </c>
      <c r="D228" s="83">
        <f t="shared" si="9"/>
        <v>51744</v>
      </c>
      <c r="E228" s="84"/>
      <c r="F228" s="56"/>
      <c r="G228" s="38" t="s">
        <v>148</v>
      </c>
      <c r="H228" s="57"/>
      <c r="I228" s="88"/>
    </row>
    <row r="229" spans="2:9" ht="24">
      <c r="B229" s="138" t="s">
        <v>345</v>
      </c>
      <c r="C229" s="135">
        <v>600</v>
      </c>
      <c r="D229" s="90">
        <f t="shared" si="9"/>
        <v>51744</v>
      </c>
      <c r="E229" s="91"/>
      <c r="F229" s="61"/>
      <c r="G229" s="38" t="s">
        <v>231</v>
      </c>
      <c r="H229" s="57"/>
      <c r="I229" s="88"/>
    </row>
    <row r="230" spans="2:9" ht="12">
      <c r="B230" s="138" t="s">
        <v>346</v>
      </c>
      <c r="C230" s="135">
        <v>2200</v>
      </c>
      <c r="D230" s="83">
        <f t="shared" si="9"/>
        <v>189728</v>
      </c>
      <c r="E230" s="84"/>
      <c r="F230" s="56"/>
      <c r="G230" s="38" t="s">
        <v>420</v>
      </c>
      <c r="H230" s="57"/>
      <c r="I230" s="88"/>
    </row>
    <row r="231" spans="2:9" ht="24">
      <c r="B231" s="138" t="s">
        <v>347</v>
      </c>
      <c r="C231" s="135">
        <v>500</v>
      </c>
      <c r="D231" s="90">
        <f t="shared" si="9"/>
        <v>43120</v>
      </c>
      <c r="E231" s="91"/>
      <c r="F231" s="50"/>
      <c r="G231" s="38" t="s">
        <v>144</v>
      </c>
      <c r="H231" s="51"/>
      <c r="I231" s="92"/>
    </row>
    <row r="232" spans="2:9" ht="24">
      <c r="B232" s="138" t="s">
        <v>348</v>
      </c>
      <c r="C232" s="135">
        <v>500</v>
      </c>
      <c r="D232" s="83">
        <f t="shared" si="9"/>
        <v>43120</v>
      </c>
      <c r="E232" s="84"/>
      <c r="F232" s="56"/>
      <c r="G232" s="38" t="s">
        <v>145</v>
      </c>
      <c r="H232" s="57"/>
      <c r="I232" s="88"/>
    </row>
    <row r="233" spans="2:9" ht="12">
      <c r="B233" s="138" t="s">
        <v>349</v>
      </c>
      <c r="C233" s="135">
        <v>500</v>
      </c>
      <c r="D233" s="90">
        <f t="shared" si="9"/>
        <v>43120</v>
      </c>
      <c r="E233" s="91"/>
      <c r="F233" s="50"/>
      <c r="G233" s="38" t="s">
        <v>91</v>
      </c>
      <c r="H233" s="51"/>
      <c r="I233" s="92"/>
    </row>
    <row r="234" spans="2:9" ht="12">
      <c r="B234" s="138" t="s">
        <v>350</v>
      </c>
      <c r="C234" s="135">
        <v>200</v>
      </c>
      <c r="D234" s="83">
        <f>C234*$G$7</f>
        <v>17248</v>
      </c>
      <c r="E234" s="84"/>
      <c r="F234" s="56"/>
      <c r="G234" s="38" t="s">
        <v>232</v>
      </c>
      <c r="H234" s="57"/>
      <c r="I234" s="88"/>
    </row>
    <row r="235" spans="2:9" ht="12">
      <c r="B235" s="138" t="s">
        <v>351</v>
      </c>
      <c r="C235" s="135">
        <v>500</v>
      </c>
      <c r="D235" s="90">
        <f t="shared" si="9"/>
        <v>43120</v>
      </c>
      <c r="E235" s="91"/>
      <c r="F235" s="50"/>
      <c r="G235" s="38" t="s">
        <v>149</v>
      </c>
      <c r="H235" s="51"/>
      <c r="I235" s="92"/>
    </row>
    <row r="236" spans="2:9" ht="12">
      <c r="B236" s="138" t="s">
        <v>352</v>
      </c>
      <c r="C236" s="135">
        <v>10</v>
      </c>
      <c r="D236" s="90">
        <f t="shared" si="9"/>
        <v>862.4</v>
      </c>
      <c r="E236" s="91"/>
      <c r="F236" s="61"/>
      <c r="G236" s="38" t="s">
        <v>150</v>
      </c>
      <c r="H236" s="57"/>
      <c r="I236" s="88"/>
    </row>
    <row r="237" spans="2:9" ht="24">
      <c r="B237" s="138" t="s">
        <v>353</v>
      </c>
      <c r="C237" s="135">
        <v>25</v>
      </c>
      <c r="D237" s="83">
        <f t="shared" si="9"/>
        <v>2156</v>
      </c>
      <c r="E237" s="84"/>
      <c r="F237" s="56"/>
      <c r="G237" s="38" t="s">
        <v>233</v>
      </c>
      <c r="H237" s="57"/>
      <c r="I237" s="88"/>
    </row>
    <row r="238" spans="2:9" ht="24">
      <c r="B238" s="138" t="s">
        <v>354</v>
      </c>
      <c r="C238" s="135">
        <v>3500</v>
      </c>
      <c r="D238" s="90">
        <f t="shared" si="9"/>
        <v>301840</v>
      </c>
      <c r="E238" s="91"/>
      <c r="F238" s="50"/>
      <c r="G238" s="38" t="s">
        <v>234</v>
      </c>
      <c r="H238" s="51"/>
      <c r="I238" s="92"/>
    </row>
    <row r="239" spans="2:9" ht="24">
      <c r="B239" s="138" t="s">
        <v>355</v>
      </c>
      <c r="C239" s="135">
        <v>15</v>
      </c>
      <c r="D239" s="83">
        <f t="shared" si="9"/>
        <v>1293.6</v>
      </c>
      <c r="E239" s="84"/>
      <c r="F239" s="56"/>
      <c r="G239" s="38" t="s">
        <v>235</v>
      </c>
      <c r="H239" s="57"/>
      <c r="I239" s="88"/>
    </row>
    <row r="240" spans="2:9" ht="24">
      <c r="B240" s="138" t="s">
        <v>356</v>
      </c>
      <c r="C240" s="135">
        <v>15</v>
      </c>
      <c r="D240" s="90">
        <f t="shared" si="9"/>
        <v>1293.6</v>
      </c>
      <c r="E240" s="91"/>
      <c r="F240" s="61"/>
      <c r="G240" s="38" t="s">
        <v>237</v>
      </c>
      <c r="H240" s="57"/>
      <c r="I240" s="88"/>
    </row>
    <row r="241" spans="2:9" ht="12">
      <c r="B241" s="138" t="s">
        <v>357</v>
      </c>
      <c r="C241" s="135">
        <v>700</v>
      </c>
      <c r="D241" s="83">
        <f t="shared" si="9"/>
        <v>60368</v>
      </c>
      <c r="E241" s="84"/>
      <c r="F241" s="56"/>
      <c r="G241" s="38" t="s">
        <v>239</v>
      </c>
      <c r="H241" s="57"/>
      <c r="I241" s="88"/>
    </row>
    <row r="242" spans="2:9" ht="24">
      <c r="B242" s="138" t="s">
        <v>358</v>
      </c>
      <c r="C242" s="135">
        <v>5</v>
      </c>
      <c r="D242" s="83">
        <f t="shared" si="9"/>
        <v>431.2</v>
      </c>
      <c r="E242" s="84"/>
      <c r="F242" s="56"/>
      <c r="G242" s="38" t="s">
        <v>240</v>
      </c>
      <c r="H242" s="57"/>
      <c r="I242" s="88"/>
    </row>
    <row r="243" spans="2:9" ht="12">
      <c r="B243" s="138" t="s">
        <v>359</v>
      </c>
      <c r="C243" s="135">
        <v>20</v>
      </c>
      <c r="D243" s="90">
        <f t="shared" si="9"/>
        <v>1724.8</v>
      </c>
      <c r="E243" s="91"/>
      <c r="F243" s="50"/>
      <c r="G243" s="38" t="s">
        <v>241</v>
      </c>
      <c r="H243" s="51"/>
      <c r="I243" s="92"/>
    </row>
    <row r="244" spans="2:9" ht="24">
      <c r="B244" s="138" t="s">
        <v>360</v>
      </c>
      <c r="C244" s="135">
        <v>50</v>
      </c>
      <c r="D244" s="83">
        <f t="shared" si="9"/>
        <v>4312</v>
      </c>
      <c r="E244" s="84"/>
      <c r="F244" s="56"/>
      <c r="G244" s="38" t="s">
        <v>242</v>
      </c>
      <c r="H244" s="57"/>
      <c r="I244" s="88"/>
    </row>
    <row r="245" spans="2:9" ht="12">
      <c r="B245" s="138" t="s">
        <v>361</v>
      </c>
      <c r="C245" s="135">
        <v>20</v>
      </c>
      <c r="D245" s="83">
        <f t="shared" si="9"/>
        <v>1724.8</v>
      </c>
      <c r="E245" s="84"/>
      <c r="F245" s="56"/>
      <c r="G245" s="38" t="s">
        <v>243</v>
      </c>
      <c r="H245" s="57"/>
      <c r="I245" s="88"/>
    </row>
    <row r="246" spans="2:9" ht="24">
      <c r="B246" s="138" t="s">
        <v>362</v>
      </c>
      <c r="C246" s="135">
        <v>60</v>
      </c>
      <c r="D246" s="83">
        <f t="shared" si="9"/>
        <v>5174.4</v>
      </c>
      <c r="E246" s="84"/>
      <c r="F246" s="56"/>
      <c r="G246" s="38" t="s">
        <v>244</v>
      </c>
      <c r="H246" s="57"/>
      <c r="I246" s="88"/>
    </row>
    <row r="247" spans="2:9" ht="12">
      <c r="B247" s="138" t="s">
        <v>363</v>
      </c>
      <c r="C247" s="135">
        <v>50</v>
      </c>
      <c r="D247" s="83">
        <f t="shared" si="9"/>
        <v>4312</v>
      </c>
      <c r="E247" s="84"/>
      <c r="F247" s="37"/>
      <c r="G247" s="38" t="s">
        <v>245</v>
      </c>
      <c r="H247" s="38"/>
      <c r="I247" s="85"/>
    </row>
    <row r="248" spans="2:9" ht="24">
      <c r="B248" s="138" t="s">
        <v>364</v>
      </c>
      <c r="C248" s="135">
        <v>30</v>
      </c>
      <c r="D248" s="83">
        <f t="shared" si="9"/>
        <v>2587.2</v>
      </c>
      <c r="E248" s="84"/>
      <c r="F248" s="56"/>
      <c r="G248" s="38" t="s">
        <v>246</v>
      </c>
      <c r="H248" s="57"/>
      <c r="I248" s="88"/>
    </row>
    <row r="249" spans="2:9" ht="24">
      <c r="B249" s="138" t="s">
        <v>365</v>
      </c>
      <c r="C249" s="135">
        <v>40</v>
      </c>
      <c r="D249" s="83">
        <f t="shared" si="9"/>
        <v>3449.6</v>
      </c>
      <c r="E249" s="84"/>
      <c r="F249" s="45"/>
      <c r="G249" s="38" t="s">
        <v>247</v>
      </c>
      <c r="H249" s="38"/>
      <c r="I249" s="85"/>
    </row>
    <row r="250" spans="2:9" ht="24">
      <c r="B250" s="138" t="s">
        <v>366</v>
      </c>
      <c r="C250" s="135">
        <v>10</v>
      </c>
      <c r="D250" s="83">
        <f t="shared" si="9"/>
        <v>862.4</v>
      </c>
      <c r="E250" s="84"/>
      <c r="F250" s="56"/>
      <c r="G250" s="38" t="s">
        <v>248</v>
      </c>
      <c r="H250" s="57"/>
      <c r="I250" s="88"/>
    </row>
    <row r="251" spans="2:9" ht="24">
      <c r="B251" s="138" t="s">
        <v>367</v>
      </c>
      <c r="C251" s="135">
        <v>40</v>
      </c>
      <c r="D251" s="90">
        <f t="shared" si="9"/>
        <v>3449.6</v>
      </c>
      <c r="E251" s="91"/>
      <c r="F251" s="50"/>
      <c r="G251" s="38" t="s">
        <v>249</v>
      </c>
      <c r="H251" s="51"/>
      <c r="I251" s="92"/>
    </row>
    <row r="252" spans="2:9" ht="12">
      <c r="B252" s="138" t="s">
        <v>368</v>
      </c>
      <c r="C252" s="135">
        <v>300</v>
      </c>
      <c r="D252" s="83">
        <f t="shared" si="9"/>
        <v>25872</v>
      </c>
      <c r="E252" s="84"/>
      <c r="F252" s="56"/>
      <c r="G252" s="38" t="s">
        <v>158</v>
      </c>
      <c r="H252" s="57"/>
      <c r="I252" s="88"/>
    </row>
    <row r="253" spans="2:9" ht="12">
      <c r="B253" s="138" t="s">
        <v>369</v>
      </c>
      <c r="C253" s="135">
        <v>500</v>
      </c>
      <c r="D253" s="83">
        <f t="shared" si="9"/>
        <v>43120</v>
      </c>
      <c r="E253" s="84"/>
      <c r="F253" s="56"/>
      <c r="G253" s="38" t="s">
        <v>159</v>
      </c>
      <c r="H253" s="57"/>
      <c r="I253" s="88"/>
    </row>
    <row r="254" spans="2:9" ht="12">
      <c r="B254" s="138" t="s">
        <v>370</v>
      </c>
      <c r="C254" s="135">
        <v>300</v>
      </c>
      <c r="D254" s="83">
        <f t="shared" si="9"/>
        <v>25872</v>
      </c>
      <c r="E254" s="84"/>
      <c r="F254" s="56"/>
      <c r="G254" s="38" t="s">
        <v>101</v>
      </c>
      <c r="H254" s="57"/>
      <c r="I254" s="88"/>
    </row>
    <row r="255" spans="2:9" ht="12">
      <c r="B255" s="138" t="s">
        <v>371</v>
      </c>
      <c r="C255" s="135">
        <v>70</v>
      </c>
      <c r="D255" s="83">
        <f t="shared" si="9"/>
        <v>6036.799999999999</v>
      </c>
      <c r="E255" s="84"/>
      <c r="F255" s="56"/>
      <c r="G255" s="38" t="s">
        <v>102</v>
      </c>
      <c r="H255" s="57"/>
      <c r="I255" s="88"/>
    </row>
    <row r="256" spans="2:9" ht="12">
      <c r="B256" s="138" t="s">
        <v>372</v>
      </c>
      <c r="C256" s="135">
        <v>210</v>
      </c>
      <c r="D256" s="83">
        <f t="shared" si="9"/>
        <v>18110.399999999998</v>
      </c>
      <c r="E256" s="84"/>
      <c r="F256" s="56"/>
      <c r="G256" s="38" t="s">
        <v>250</v>
      </c>
      <c r="H256" s="57"/>
      <c r="I256" s="88"/>
    </row>
    <row r="257" spans="2:9" ht="12">
      <c r="B257" s="138" t="s">
        <v>373</v>
      </c>
      <c r="C257" s="135">
        <v>300</v>
      </c>
      <c r="D257" s="83">
        <f t="shared" si="9"/>
        <v>25872</v>
      </c>
      <c r="E257" s="84"/>
      <c r="F257" s="56"/>
      <c r="G257" s="38" t="s">
        <v>142</v>
      </c>
      <c r="H257" s="57"/>
      <c r="I257" s="88"/>
    </row>
    <row r="258" spans="2:9" ht="12">
      <c r="B258" s="138" t="s">
        <v>374</v>
      </c>
      <c r="C258" s="139"/>
      <c r="D258" s="83"/>
      <c r="E258" s="84"/>
      <c r="F258" s="56"/>
      <c r="G258" s="38" t="s">
        <v>251</v>
      </c>
      <c r="H258" s="57"/>
      <c r="I258" s="88"/>
    </row>
    <row r="259" spans="2:9" ht="24">
      <c r="B259" s="138" t="s">
        <v>375</v>
      </c>
      <c r="C259" s="139"/>
      <c r="D259" s="83"/>
      <c r="E259" s="84"/>
      <c r="F259" s="56"/>
      <c r="G259" s="38" t="s">
        <v>252</v>
      </c>
      <c r="H259" s="57"/>
      <c r="I259" s="88"/>
    </row>
    <row r="260" spans="2:9" ht="24">
      <c r="B260" s="138" t="s">
        <v>376</v>
      </c>
      <c r="C260" s="135">
        <v>5</v>
      </c>
      <c r="D260" s="83">
        <f t="shared" si="9"/>
        <v>431.2</v>
      </c>
      <c r="E260" s="84"/>
      <c r="F260" s="56"/>
      <c r="G260" s="38" t="s">
        <v>240</v>
      </c>
      <c r="H260" s="57"/>
      <c r="I260" s="88"/>
    </row>
    <row r="261" spans="2:9" ht="12">
      <c r="B261" s="138" t="s">
        <v>377</v>
      </c>
      <c r="C261" s="135">
        <v>20</v>
      </c>
      <c r="D261" s="83">
        <f aca="true" t="shared" si="10" ref="D261:D272">C261*$G$7</f>
        <v>1724.8</v>
      </c>
      <c r="E261" s="84"/>
      <c r="F261" s="56"/>
      <c r="G261" s="38" t="s">
        <v>241</v>
      </c>
      <c r="H261" s="57"/>
      <c r="I261" s="88"/>
    </row>
    <row r="262" spans="2:9" ht="24">
      <c r="B262" s="138" t="s">
        <v>378</v>
      </c>
      <c r="C262" s="135">
        <v>50</v>
      </c>
      <c r="D262" s="83">
        <f t="shared" si="10"/>
        <v>4312</v>
      </c>
      <c r="E262" s="84"/>
      <c r="F262" s="45"/>
      <c r="G262" s="38" t="s">
        <v>242</v>
      </c>
      <c r="H262" s="66"/>
      <c r="I262" s="86"/>
    </row>
    <row r="263" spans="2:9" ht="12">
      <c r="B263" s="138" t="s">
        <v>379</v>
      </c>
      <c r="C263" s="135">
        <v>20</v>
      </c>
      <c r="D263" s="83">
        <f t="shared" si="10"/>
        <v>1724.8</v>
      </c>
      <c r="E263" s="84"/>
      <c r="F263" s="45"/>
      <c r="G263" s="38" t="s">
        <v>243</v>
      </c>
      <c r="H263" s="66"/>
      <c r="I263" s="86"/>
    </row>
    <row r="264" spans="2:9" ht="24">
      <c r="B264" s="138" t="s">
        <v>380</v>
      </c>
      <c r="C264" s="135">
        <v>60</v>
      </c>
      <c r="D264" s="90">
        <f t="shared" si="10"/>
        <v>5174.4</v>
      </c>
      <c r="E264" s="91"/>
      <c r="F264" s="50"/>
      <c r="G264" s="38" t="s">
        <v>244</v>
      </c>
      <c r="H264" s="64"/>
      <c r="I264" s="93"/>
    </row>
    <row r="265" spans="2:9" ht="12">
      <c r="B265" s="138" t="s">
        <v>381</v>
      </c>
      <c r="C265" s="135">
        <v>50</v>
      </c>
      <c r="D265" s="90">
        <f t="shared" si="10"/>
        <v>4312</v>
      </c>
      <c r="E265" s="91"/>
      <c r="F265" s="50"/>
      <c r="G265" s="38" t="s">
        <v>245</v>
      </c>
      <c r="H265" s="64"/>
      <c r="I265" s="93"/>
    </row>
    <row r="266" spans="2:9" ht="24">
      <c r="B266" s="138" t="s">
        <v>382</v>
      </c>
      <c r="C266" s="135">
        <v>30</v>
      </c>
      <c r="D266" s="90">
        <f t="shared" si="10"/>
        <v>2587.2</v>
      </c>
      <c r="E266" s="91"/>
      <c r="F266" s="50"/>
      <c r="G266" s="38" t="s">
        <v>246</v>
      </c>
      <c r="H266" s="64"/>
      <c r="I266" s="119"/>
    </row>
    <row r="267" spans="2:9" ht="24">
      <c r="B267" s="138" t="s">
        <v>383</v>
      </c>
      <c r="C267" s="135">
        <v>40</v>
      </c>
      <c r="D267" s="90">
        <f t="shared" si="10"/>
        <v>3449.6</v>
      </c>
      <c r="E267" s="91"/>
      <c r="F267" s="50"/>
      <c r="G267" s="38" t="s">
        <v>247</v>
      </c>
      <c r="H267" s="64"/>
      <c r="I267" s="93"/>
    </row>
    <row r="268" spans="2:9" ht="24">
      <c r="B268" s="138" t="s">
        <v>384</v>
      </c>
      <c r="C268" s="135">
        <v>10</v>
      </c>
      <c r="D268" s="90">
        <f t="shared" si="10"/>
        <v>862.4</v>
      </c>
      <c r="E268" s="91"/>
      <c r="F268" s="50"/>
      <c r="G268" s="38" t="s">
        <v>248</v>
      </c>
      <c r="H268" s="64"/>
      <c r="I268" s="93"/>
    </row>
    <row r="269" spans="2:9" ht="24">
      <c r="B269" s="138" t="s">
        <v>385</v>
      </c>
      <c r="C269" s="135">
        <v>40</v>
      </c>
      <c r="D269" s="90">
        <f t="shared" si="10"/>
        <v>3449.6</v>
      </c>
      <c r="E269" s="91"/>
      <c r="F269" s="50"/>
      <c r="G269" s="38" t="s">
        <v>249</v>
      </c>
      <c r="H269" s="64"/>
      <c r="I269" s="93"/>
    </row>
    <row r="270" spans="2:9" ht="13.5" customHeight="1">
      <c r="B270" s="138" t="s">
        <v>386</v>
      </c>
      <c r="C270" s="135">
        <v>400</v>
      </c>
      <c r="D270" s="90">
        <f t="shared" si="10"/>
        <v>34496</v>
      </c>
      <c r="E270" s="91"/>
      <c r="F270" s="50"/>
      <c r="G270" s="38" t="s">
        <v>158</v>
      </c>
      <c r="H270" s="64"/>
      <c r="I270" s="93"/>
    </row>
    <row r="271" spans="2:9" ht="13.5" customHeight="1">
      <c r="B271" s="138" t="s">
        <v>387</v>
      </c>
      <c r="C271" s="135">
        <v>600</v>
      </c>
      <c r="D271" s="90">
        <f t="shared" si="10"/>
        <v>51744</v>
      </c>
      <c r="E271" s="91"/>
      <c r="F271" s="50"/>
      <c r="G271" s="38" t="s">
        <v>159</v>
      </c>
      <c r="H271" s="64"/>
      <c r="I271" s="93"/>
    </row>
    <row r="272" spans="2:9" ht="13.5" customHeight="1">
      <c r="B272" s="138" t="s">
        <v>388</v>
      </c>
      <c r="C272" s="135">
        <v>300</v>
      </c>
      <c r="D272" s="90">
        <f t="shared" si="10"/>
        <v>25872</v>
      </c>
      <c r="E272" s="91"/>
      <c r="F272" s="50"/>
      <c r="G272" s="38" t="s">
        <v>101</v>
      </c>
      <c r="H272" s="64"/>
      <c r="I272" s="93"/>
    </row>
    <row r="273" spans="2:9" ht="13.5" customHeight="1">
      <c r="B273" s="138" t="s">
        <v>389</v>
      </c>
      <c r="C273" s="135">
        <v>70</v>
      </c>
      <c r="D273" s="90">
        <f aca="true" t="shared" si="11" ref="D273:D334">C273*$G$7</f>
        <v>6036.799999999999</v>
      </c>
      <c r="E273" s="91"/>
      <c r="F273" s="50"/>
      <c r="G273" s="38" t="s">
        <v>102</v>
      </c>
      <c r="H273" s="64"/>
      <c r="I273" s="93"/>
    </row>
    <row r="274" spans="2:9" ht="13.5" customHeight="1">
      <c r="B274" s="138" t="s">
        <v>390</v>
      </c>
      <c r="C274" s="135">
        <v>210</v>
      </c>
      <c r="D274" s="90">
        <f t="shared" si="11"/>
        <v>18110.399999999998</v>
      </c>
      <c r="E274" s="91"/>
      <c r="F274" s="50"/>
      <c r="G274" s="38" t="s">
        <v>250</v>
      </c>
      <c r="H274" s="64"/>
      <c r="I274" s="93"/>
    </row>
    <row r="275" spans="2:9" ht="13.5" customHeight="1">
      <c r="B275" s="138" t="s">
        <v>391</v>
      </c>
      <c r="C275" s="135">
        <v>500</v>
      </c>
      <c r="D275" s="90">
        <f t="shared" si="11"/>
        <v>43120</v>
      </c>
      <c r="E275" s="91"/>
      <c r="F275" s="50"/>
      <c r="G275" s="38" t="s">
        <v>142</v>
      </c>
      <c r="H275" s="64"/>
      <c r="I275" s="93"/>
    </row>
    <row r="276" spans="2:9" ht="13.5" customHeight="1">
      <c r="B276" s="138" t="s">
        <v>392</v>
      </c>
      <c r="C276" s="139"/>
      <c r="D276" s="90"/>
      <c r="E276" s="91"/>
      <c r="F276" s="50"/>
      <c r="G276" s="38" t="s">
        <v>251</v>
      </c>
      <c r="H276" s="64"/>
      <c r="I276" s="93"/>
    </row>
    <row r="277" spans="2:9" ht="13.5" customHeight="1">
      <c r="B277" s="138" t="s">
        <v>393</v>
      </c>
      <c r="C277" s="139"/>
      <c r="D277" s="90"/>
      <c r="E277" s="91"/>
      <c r="F277" s="50"/>
      <c r="G277" s="38" t="s">
        <v>252</v>
      </c>
      <c r="H277" s="64"/>
      <c r="I277" s="93"/>
    </row>
    <row r="278" spans="2:9" ht="13.5" customHeight="1">
      <c r="B278" s="138" t="s">
        <v>394</v>
      </c>
      <c r="C278" s="135">
        <v>5</v>
      </c>
      <c r="D278" s="90">
        <f t="shared" si="11"/>
        <v>431.2</v>
      </c>
      <c r="E278" s="91"/>
      <c r="F278" s="50"/>
      <c r="G278" s="38" t="s">
        <v>240</v>
      </c>
      <c r="H278" s="64"/>
      <c r="I278" s="93"/>
    </row>
    <row r="279" spans="2:9" ht="13.5" customHeight="1">
      <c r="B279" s="138" t="s">
        <v>395</v>
      </c>
      <c r="C279" s="135">
        <v>20</v>
      </c>
      <c r="D279" s="90">
        <f t="shared" si="11"/>
        <v>1724.8</v>
      </c>
      <c r="E279" s="91"/>
      <c r="F279" s="50"/>
      <c r="G279" s="38" t="s">
        <v>241</v>
      </c>
      <c r="H279" s="64"/>
      <c r="I279" s="93"/>
    </row>
    <row r="280" spans="2:9" ht="13.5" customHeight="1">
      <c r="B280" s="138" t="s">
        <v>396</v>
      </c>
      <c r="C280" s="135">
        <v>50</v>
      </c>
      <c r="D280" s="90">
        <f t="shared" si="11"/>
        <v>4312</v>
      </c>
      <c r="E280" s="91"/>
      <c r="F280" s="50"/>
      <c r="G280" s="38" t="s">
        <v>242</v>
      </c>
      <c r="H280" s="64"/>
      <c r="I280" s="93"/>
    </row>
    <row r="281" spans="2:9" ht="13.5" customHeight="1">
      <c r="B281" s="138" t="s">
        <v>397</v>
      </c>
      <c r="C281" s="135">
        <v>20</v>
      </c>
      <c r="D281" s="90">
        <f t="shared" si="11"/>
        <v>1724.8</v>
      </c>
      <c r="E281" s="91"/>
      <c r="F281" s="50"/>
      <c r="G281" s="38" t="s">
        <v>243</v>
      </c>
      <c r="H281" s="64"/>
      <c r="I281" s="93"/>
    </row>
    <row r="282" spans="2:9" ht="13.5" customHeight="1">
      <c r="B282" s="138" t="s">
        <v>398</v>
      </c>
      <c r="C282" s="135">
        <v>60</v>
      </c>
      <c r="D282" s="90">
        <f t="shared" si="11"/>
        <v>5174.4</v>
      </c>
      <c r="E282" s="91"/>
      <c r="F282" s="50"/>
      <c r="G282" s="38" t="s">
        <v>244</v>
      </c>
      <c r="H282" s="64"/>
      <c r="I282" s="93"/>
    </row>
    <row r="283" spans="2:9" ht="13.5" customHeight="1">
      <c r="B283" s="138" t="s">
        <v>399</v>
      </c>
      <c r="C283" s="135">
        <v>50</v>
      </c>
      <c r="D283" s="90">
        <f t="shared" si="11"/>
        <v>4312</v>
      </c>
      <c r="E283" s="91"/>
      <c r="F283" s="50"/>
      <c r="G283" s="38" t="s">
        <v>245</v>
      </c>
      <c r="H283" s="64"/>
      <c r="I283" s="93"/>
    </row>
    <row r="284" spans="2:9" ht="13.5" customHeight="1">
      <c r="B284" s="138" t="s">
        <v>400</v>
      </c>
      <c r="C284" s="135">
        <v>30</v>
      </c>
      <c r="D284" s="90">
        <f t="shared" si="11"/>
        <v>2587.2</v>
      </c>
      <c r="E284" s="91"/>
      <c r="F284" s="50"/>
      <c r="G284" s="38" t="s">
        <v>246</v>
      </c>
      <c r="H284" s="64"/>
      <c r="I284" s="93"/>
    </row>
    <row r="285" spans="2:9" ht="13.5" customHeight="1">
      <c r="B285" s="138" t="s">
        <v>401</v>
      </c>
      <c r="C285" s="135">
        <v>40</v>
      </c>
      <c r="D285" s="90">
        <f t="shared" si="11"/>
        <v>3449.6</v>
      </c>
      <c r="E285" s="91"/>
      <c r="F285" s="50"/>
      <c r="G285" s="38" t="s">
        <v>247</v>
      </c>
      <c r="H285" s="64"/>
      <c r="I285" s="93"/>
    </row>
    <row r="286" spans="2:9" ht="13.5" customHeight="1">
      <c r="B286" s="138" t="s">
        <v>402</v>
      </c>
      <c r="C286" s="135">
        <v>10</v>
      </c>
      <c r="D286" s="90">
        <f t="shared" si="11"/>
        <v>862.4</v>
      </c>
      <c r="E286" s="91"/>
      <c r="F286" s="50"/>
      <c r="G286" s="38" t="s">
        <v>248</v>
      </c>
      <c r="H286" s="64"/>
      <c r="I286" s="93"/>
    </row>
    <row r="287" spans="2:9" ht="13.5" customHeight="1">
      <c r="B287" s="138" t="s">
        <v>403</v>
      </c>
      <c r="C287" s="135">
        <v>40</v>
      </c>
      <c r="D287" s="90">
        <f t="shared" si="11"/>
        <v>3449.6</v>
      </c>
      <c r="E287" s="91"/>
      <c r="F287" s="50"/>
      <c r="G287" s="38" t="s">
        <v>249</v>
      </c>
      <c r="H287" s="64"/>
      <c r="I287" s="93"/>
    </row>
    <row r="288" spans="2:9" ht="13.5" customHeight="1">
      <c r="B288" s="138" t="s">
        <v>404</v>
      </c>
      <c r="C288" s="135">
        <v>400</v>
      </c>
      <c r="D288" s="90">
        <f t="shared" si="11"/>
        <v>34496</v>
      </c>
      <c r="E288" s="91"/>
      <c r="F288" s="50"/>
      <c r="G288" s="38" t="s">
        <v>158</v>
      </c>
      <c r="H288" s="64"/>
      <c r="I288" s="93"/>
    </row>
    <row r="289" spans="2:9" ht="13.5" customHeight="1">
      <c r="B289" s="138" t="s">
        <v>405</v>
      </c>
      <c r="C289" s="135">
        <v>600</v>
      </c>
      <c r="D289" s="90">
        <f t="shared" si="11"/>
        <v>51744</v>
      </c>
      <c r="E289" s="91"/>
      <c r="F289" s="50"/>
      <c r="G289" s="38" t="s">
        <v>159</v>
      </c>
      <c r="H289" s="64"/>
      <c r="I289" s="93"/>
    </row>
    <row r="290" spans="2:9" ht="13.5" customHeight="1">
      <c r="B290" s="138" t="s">
        <v>406</v>
      </c>
      <c r="C290" s="135">
        <v>300</v>
      </c>
      <c r="D290" s="90">
        <f t="shared" si="11"/>
        <v>25872</v>
      </c>
      <c r="E290" s="91"/>
      <c r="F290" s="50"/>
      <c r="G290" s="38" t="s">
        <v>101</v>
      </c>
      <c r="H290" s="64"/>
      <c r="I290" s="93"/>
    </row>
    <row r="291" spans="2:9" ht="13.5" customHeight="1">
      <c r="B291" s="138" t="s">
        <v>407</v>
      </c>
      <c r="C291" s="135">
        <v>70</v>
      </c>
      <c r="D291" s="90">
        <f t="shared" si="11"/>
        <v>6036.799999999999</v>
      </c>
      <c r="E291" s="91"/>
      <c r="F291" s="50"/>
      <c r="G291" s="38" t="s">
        <v>102</v>
      </c>
      <c r="H291" s="64"/>
      <c r="I291" s="93"/>
    </row>
    <row r="292" spans="2:9" ht="13.5" customHeight="1">
      <c r="B292" s="138" t="s">
        <v>408</v>
      </c>
      <c r="C292" s="135">
        <v>210</v>
      </c>
      <c r="D292" s="90">
        <f t="shared" si="11"/>
        <v>18110.399999999998</v>
      </c>
      <c r="E292" s="91"/>
      <c r="F292" s="50"/>
      <c r="G292" s="38" t="s">
        <v>250</v>
      </c>
      <c r="H292" s="64"/>
      <c r="I292" s="93"/>
    </row>
    <row r="293" spans="2:9" ht="13.5" customHeight="1">
      <c r="B293" s="138" t="s">
        <v>409</v>
      </c>
      <c r="C293" s="135">
        <v>700</v>
      </c>
      <c r="D293" s="90">
        <f t="shared" si="11"/>
        <v>60368</v>
      </c>
      <c r="E293" s="91"/>
      <c r="F293" s="50"/>
      <c r="G293" s="38" t="s">
        <v>142</v>
      </c>
      <c r="H293" s="64"/>
      <c r="I293" s="93"/>
    </row>
    <row r="294" spans="2:9" ht="13.5" customHeight="1">
      <c r="B294" s="138" t="s">
        <v>410</v>
      </c>
      <c r="C294" s="49"/>
      <c r="D294" s="90"/>
      <c r="E294" s="91"/>
      <c r="F294" s="50"/>
      <c r="G294" s="38" t="s">
        <v>251</v>
      </c>
      <c r="H294" s="64"/>
      <c r="I294" s="93"/>
    </row>
    <row r="295" spans="2:9" ht="13.5" customHeight="1">
      <c r="B295" s="138" t="s">
        <v>411</v>
      </c>
      <c r="C295" s="49"/>
      <c r="D295" s="90"/>
      <c r="E295" s="91"/>
      <c r="F295" s="50"/>
      <c r="G295" s="38" t="s">
        <v>252</v>
      </c>
      <c r="H295" s="64"/>
      <c r="I295" s="93"/>
    </row>
    <row r="296" spans="2:9" ht="13.5" customHeight="1">
      <c r="B296" s="42"/>
      <c r="C296" s="43"/>
      <c r="D296" s="43"/>
      <c r="E296" s="43"/>
      <c r="F296" s="42"/>
      <c r="G296" s="40"/>
      <c r="H296" s="40"/>
      <c r="I296" s="40"/>
    </row>
    <row r="297" spans="2:9" ht="13.5" customHeight="1">
      <c r="B297" s="29" t="s">
        <v>51</v>
      </c>
      <c r="C297" s="43"/>
      <c r="D297" s="43"/>
      <c r="E297" s="43"/>
      <c r="F297" s="29"/>
      <c r="G297" s="40"/>
      <c r="H297" s="40"/>
      <c r="I297" s="40"/>
    </row>
    <row r="298" spans="2:9" ht="13.5" customHeight="1">
      <c r="B298" s="78" t="s">
        <v>0</v>
      </c>
      <c r="C298" s="32"/>
      <c r="D298" s="81"/>
      <c r="E298" s="63"/>
      <c r="F298" s="33"/>
      <c r="G298" s="34" t="s">
        <v>1</v>
      </c>
      <c r="H298" s="34"/>
      <c r="I298" s="82"/>
    </row>
    <row r="299" spans="2:9" ht="13.5" customHeight="1">
      <c r="B299" s="46" t="s">
        <v>52</v>
      </c>
      <c r="C299" s="135">
        <v>3747</v>
      </c>
      <c r="D299" s="90">
        <f t="shared" si="11"/>
        <v>323141.27999999997</v>
      </c>
      <c r="E299" s="91"/>
      <c r="F299" s="50"/>
      <c r="G299" s="38" t="s">
        <v>421</v>
      </c>
      <c r="H299" s="64"/>
      <c r="I299" s="93"/>
    </row>
    <row r="300" spans="2:9" ht="13.5" customHeight="1">
      <c r="B300" s="35" t="s">
        <v>53</v>
      </c>
      <c r="C300" s="135">
        <v>1665</v>
      </c>
      <c r="D300" s="90">
        <f t="shared" si="11"/>
        <v>143589.6</v>
      </c>
      <c r="E300" s="91"/>
      <c r="F300" s="50"/>
      <c r="G300" s="38" t="s">
        <v>422</v>
      </c>
      <c r="H300" s="64"/>
      <c r="I300" s="93"/>
    </row>
    <row r="301" spans="2:9" ht="13.5" customHeight="1">
      <c r="B301" s="35" t="s">
        <v>54</v>
      </c>
      <c r="C301" s="135">
        <v>6245</v>
      </c>
      <c r="D301" s="90">
        <f t="shared" si="11"/>
        <v>538568.7999999999</v>
      </c>
      <c r="E301" s="91"/>
      <c r="F301" s="50"/>
      <c r="G301" s="38" t="s">
        <v>423</v>
      </c>
      <c r="H301" s="64"/>
      <c r="I301" s="93"/>
    </row>
    <row r="302" spans="2:9" ht="13.5" customHeight="1">
      <c r="B302" s="35" t="s">
        <v>55</v>
      </c>
      <c r="C302" s="135">
        <v>14571</v>
      </c>
      <c r="D302" s="90">
        <f t="shared" si="11"/>
        <v>1256603.04</v>
      </c>
      <c r="E302" s="91"/>
      <c r="F302" s="50"/>
      <c r="G302" s="38" t="s">
        <v>424</v>
      </c>
      <c r="H302" s="64"/>
      <c r="I302" s="93"/>
    </row>
    <row r="303" spans="2:9" ht="13.5" customHeight="1">
      <c r="B303" s="35" t="s">
        <v>56</v>
      </c>
      <c r="C303" s="135">
        <v>31224</v>
      </c>
      <c r="D303" s="90">
        <f t="shared" si="11"/>
        <v>2692757.76</v>
      </c>
      <c r="E303" s="91"/>
      <c r="F303" s="50"/>
      <c r="G303" s="38" t="s">
        <v>425</v>
      </c>
      <c r="H303" s="64"/>
      <c r="I303" s="93"/>
    </row>
    <row r="304" spans="2:9" ht="13.5" customHeight="1">
      <c r="B304" s="35" t="s">
        <v>57</v>
      </c>
      <c r="C304" s="135">
        <v>1665</v>
      </c>
      <c r="D304" s="90">
        <f t="shared" si="11"/>
        <v>143589.6</v>
      </c>
      <c r="E304" s="91"/>
      <c r="F304" s="50"/>
      <c r="G304" s="38" t="s">
        <v>92</v>
      </c>
      <c r="H304" s="64"/>
      <c r="I304" s="93"/>
    </row>
    <row r="305" spans="2:9" ht="13.5" customHeight="1">
      <c r="B305" s="35" t="s">
        <v>58</v>
      </c>
      <c r="C305" s="135">
        <v>3122</v>
      </c>
      <c r="D305" s="90">
        <f t="shared" si="11"/>
        <v>269241.27999999997</v>
      </c>
      <c r="E305" s="91"/>
      <c r="F305" s="50"/>
      <c r="G305" s="38" t="s">
        <v>145</v>
      </c>
      <c r="H305" s="64"/>
      <c r="I305" s="93"/>
    </row>
    <row r="306" spans="2:9" ht="13.5" customHeight="1">
      <c r="B306" s="35" t="s">
        <v>59</v>
      </c>
      <c r="C306" s="135">
        <v>208</v>
      </c>
      <c r="D306" s="90">
        <f t="shared" si="11"/>
        <v>17937.92</v>
      </c>
      <c r="E306" s="91"/>
      <c r="F306" s="50"/>
      <c r="G306" s="38" t="s">
        <v>149</v>
      </c>
      <c r="H306" s="64"/>
      <c r="I306" s="93"/>
    </row>
    <row r="307" spans="2:9" ht="13.5" customHeight="1">
      <c r="B307" s="35" t="s">
        <v>60</v>
      </c>
      <c r="C307" s="135">
        <v>208</v>
      </c>
      <c r="D307" s="90">
        <f t="shared" si="11"/>
        <v>17937.92</v>
      </c>
      <c r="E307" s="91"/>
      <c r="F307" s="50"/>
      <c r="G307" s="38" t="s">
        <v>150</v>
      </c>
      <c r="H307" s="64"/>
      <c r="I307" s="93"/>
    </row>
    <row r="308" spans="2:9" ht="13.5" customHeight="1">
      <c r="B308" s="35" t="s">
        <v>61</v>
      </c>
      <c r="C308" s="135">
        <v>104</v>
      </c>
      <c r="D308" s="90">
        <f t="shared" si="11"/>
        <v>8968.96</v>
      </c>
      <c r="E308" s="91"/>
      <c r="F308" s="50"/>
      <c r="G308" s="38" t="s">
        <v>426</v>
      </c>
      <c r="H308" s="64"/>
      <c r="I308" s="93"/>
    </row>
    <row r="309" spans="2:9" ht="13.5" customHeight="1">
      <c r="B309" s="35" t="s">
        <v>62</v>
      </c>
      <c r="C309" s="135">
        <v>167</v>
      </c>
      <c r="D309" s="90">
        <f t="shared" si="11"/>
        <v>14402.08</v>
      </c>
      <c r="E309" s="91"/>
      <c r="F309" s="50"/>
      <c r="G309" s="38" t="s">
        <v>90</v>
      </c>
      <c r="H309" s="64"/>
      <c r="I309" s="93"/>
    </row>
    <row r="310" spans="2:9" ht="13.5" customHeight="1">
      <c r="B310" s="35" t="s">
        <v>63</v>
      </c>
      <c r="C310" s="135">
        <v>52</v>
      </c>
      <c r="D310" s="90">
        <f t="shared" si="11"/>
        <v>4484.48</v>
      </c>
      <c r="E310" s="91"/>
      <c r="F310" s="50"/>
      <c r="G310" s="38" t="s">
        <v>226</v>
      </c>
      <c r="H310" s="64"/>
      <c r="I310" s="93"/>
    </row>
    <row r="311" spans="2:9" ht="13.5" customHeight="1">
      <c r="B311" s="35" t="s">
        <v>64</v>
      </c>
      <c r="C311" s="135">
        <v>83</v>
      </c>
      <c r="D311" s="90">
        <f t="shared" si="11"/>
        <v>7157.919999999999</v>
      </c>
      <c r="E311" s="91"/>
      <c r="F311" s="50"/>
      <c r="G311" s="38" t="s">
        <v>170</v>
      </c>
      <c r="H311" s="64"/>
      <c r="I311" s="93"/>
    </row>
    <row r="312" spans="2:9" ht="13.5" customHeight="1" hidden="1">
      <c r="B312" s="35" t="s">
        <v>65</v>
      </c>
      <c r="C312" s="135">
        <v>2082</v>
      </c>
      <c r="D312" s="90">
        <f t="shared" si="11"/>
        <v>179551.68</v>
      </c>
      <c r="E312" s="91"/>
      <c r="F312" s="50"/>
      <c r="G312" s="38" t="s">
        <v>91</v>
      </c>
      <c r="H312" s="64"/>
      <c r="I312" s="93"/>
    </row>
    <row r="313" spans="2:9" ht="13.5" customHeight="1" hidden="1">
      <c r="B313" s="35" t="s">
        <v>66</v>
      </c>
      <c r="C313" s="135">
        <v>83</v>
      </c>
      <c r="D313" s="90">
        <f t="shared" si="11"/>
        <v>7157.919999999999</v>
      </c>
      <c r="E313" s="91"/>
      <c r="F313" s="50"/>
      <c r="G313" s="38" t="s">
        <v>427</v>
      </c>
      <c r="H313" s="64"/>
      <c r="I313" s="93"/>
    </row>
    <row r="314" spans="2:9" ht="13.5" customHeight="1">
      <c r="B314" s="35" t="s">
        <v>67</v>
      </c>
      <c r="C314" s="135">
        <v>208</v>
      </c>
      <c r="D314" s="90">
        <f t="shared" si="11"/>
        <v>17937.92</v>
      </c>
      <c r="E314" s="91"/>
      <c r="F314" s="50"/>
      <c r="G314" s="38" t="s">
        <v>428</v>
      </c>
      <c r="H314" s="64"/>
      <c r="I314" s="93"/>
    </row>
    <row r="315" spans="2:9" ht="13.5" customHeight="1">
      <c r="B315" s="35" t="s">
        <v>68</v>
      </c>
      <c r="C315" s="135">
        <v>1041</v>
      </c>
      <c r="D315" s="90">
        <f t="shared" si="11"/>
        <v>89775.84</v>
      </c>
      <c r="E315" s="91"/>
      <c r="F315" s="50"/>
      <c r="G315" s="38" t="s">
        <v>429</v>
      </c>
      <c r="H315" s="64"/>
      <c r="I315" s="93"/>
    </row>
    <row r="316" spans="2:9" ht="13.5" customHeight="1" hidden="1">
      <c r="B316" s="35" t="s">
        <v>69</v>
      </c>
      <c r="C316" s="135">
        <v>104</v>
      </c>
      <c r="D316" s="90">
        <f t="shared" si="11"/>
        <v>8968.96</v>
      </c>
      <c r="E316" s="91"/>
      <c r="F316" s="50"/>
      <c r="G316" s="38" t="s">
        <v>430</v>
      </c>
      <c r="H316" s="64"/>
      <c r="I316" s="93"/>
    </row>
    <row r="317" spans="2:9" ht="13.5" customHeight="1">
      <c r="B317" s="35" t="s">
        <v>70</v>
      </c>
      <c r="C317" s="135">
        <v>250</v>
      </c>
      <c r="D317" s="90">
        <f t="shared" si="11"/>
        <v>21560</v>
      </c>
      <c r="E317" s="91"/>
      <c r="F317" s="50"/>
      <c r="G317" s="38" t="s">
        <v>431</v>
      </c>
      <c r="H317" s="64"/>
      <c r="I317" s="93"/>
    </row>
    <row r="318" spans="2:9" ht="13.5" customHeight="1">
      <c r="B318" s="35" t="s">
        <v>71</v>
      </c>
      <c r="C318" s="135">
        <v>104</v>
      </c>
      <c r="D318" s="90">
        <f t="shared" si="11"/>
        <v>8968.96</v>
      </c>
      <c r="E318" s="91"/>
      <c r="F318" s="50"/>
      <c r="G318" s="38" t="s">
        <v>432</v>
      </c>
      <c r="H318" s="64"/>
      <c r="I318" s="93"/>
    </row>
    <row r="319" spans="2:9" ht="13.5" customHeight="1" hidden="1">
      <c r="B319" s="35" t="s">
        <v>72</v>
      </c>
      <c r="C319" s="135">
        <v>208</v>
      </c>
      <c r="D319" s="90">
        <f t="shared" si="11"/>
        <v>17937.92</v>
      </c>
      <c r="E319" s="91"/>
      <c r="F319" s="50"/>
      <c r="G319" s="38" t="s">
        <v>433</v>
      </c>
      <c r="H319" s="64"/>
      <c r="I319" s="93"/>
    </row>
    <row r="320" spans="2:9" ht="13.5" customHeight="1" hidden="1">
      <c r="B320" s="35" t="s">
        <v>73</v>
      </c>
      <c r="C320" s="135">
        <v>520</v>
      </c>
      <c r="D320" s="90">
        <f t="shared" si="11"/>
        <v>44844.799999999996</v>
      </c>
      <c r="E320" s="91"/>
      <c r="F320" s="50"/>
      <c r="G320" s="38" t="s">
        <v>434</v>
      </c>
      <c r="H320" s="64"/>
      <c r="I320" s="93"/>
    </row>
    <row r="321" spans="2:9" ht="13.5" customHeight="1">
      <c r="B321" s="35" t="s">
        <v>74</v>
      </c>
      <c r="C321" s="135">
        <v>624</v>
      </c>
      <c r="D321" s="90">
        <f t="shared" si="11"/>
        <v>53813.759999999995</v>
      </c>
      <c r="E321" s="91"/>
      <c r="F321" s="50"/>
      <c r="G321" s="38" t="s">
        <v>435</v>
      </c>
      <c r="H321" s="64"/>
      <c r="I321" s="93"/>
    </row>
    <row r="322" spans="2:9" ht="13.5" customHeight="1">
      <c r="B322" s="35" t="s">
        <v>75</v>
      </c>
      <c r="C322" s="135">
        <v>250</v>
      </c>
      <c r="D322" s="90">
        <f t="shared" si="11"/>
        <v>21560</v>
      </c>
      <c r="E322" s="91"/>
      <c r="F322" s="50"/>
      <c r="G322" s="38" t="s">
        <v>436</v>
      </c>
      <c r="H322" s="64"/>
      <c r="I322" s="93"/>
    </row>
    <row r="323" spans="2:9" ht="13.5" customHeight="1">
      <c r="B323" s="35" t="s">
        <v>76</v>
      </c>
      <c r="C323" s="135">
        <v>1145</v>
      </c>
      <c r="D323" s="90">
        <f t="shared" si="11"/>
        <v>98744.79999999999</v>
      </c>
      <c r="E323" s="91"/>
      <c r="F323" s="50"/>
      <c r="G323" s="38" t="s">
        <v>437</v>
      </c>
      <c r="H323" s="64"/>
      <c r="I323" s="93"/>
    </row>
    <row r="324" spans="2:9" ht="13.5" customHeight="1">
      <c r="B324" s="35" t="s">
        <v>77</v>
      </c>
      <c r="C324" s="135">
        <v>1145</v>
      </c>
      <c r="D324" s="90">
        <f t="shared" si="11"/>
        <v>98744.79999999999</v>
      </c>
      <c r="E324" s="91"/>
      <c r="F324" s="50"/>
      <c r="G324" s="38" t="s">
        <v>438</v>
      </c>
      <c r="H324" s="64"/>
      <c r="I324" s="93"/>
    </row>
    <row r="325" spans="2:9" ht="13.5" customHeight="1">
      <c r="B325" s="35" t="s">
        <v>78</v>
      </c>
      <c r="C325" s="135">
        <v>104</v>
      </c>
      <c r="D325" s="90">
        <f t="shared" si="11"/>
        <v>8968.96</v>
      </c>
      <c r="E325" s="91"/>
      <c r="F325" s="50"/>
      <c r="G325" s="38" t="s">
        <v>439</v>
      </c>
      <c r="H325" s="64"/>
      <c r="I325" s="93"/>
    </row>
    <row r="326" spans="2:9" ht="13.5" customHeight="1">
      <c r="B326" s="35" t="s">
        <v>79</v>
      </c>
      <c r="C326" s="135">
        <v>167</v>
      </c>
      <c r="D326" s="90">
        <f t="shared" si="11"/>
        <v>14402.08</v>
      </c>
      <c r="E326" s="91"/>
      <c r="F326" s="50"/>
      <c r="G326" s="38" t="s">
        <v>440</v>
      </c>
      <c r="H326" s="64"/>
      <c r="I326" s="93"/>
    </row>
    <row r="327" spans="2:9" ht="13.5" customHeight="1">
      <c r="B327" s="35" t="s">
        <v>80</v>
      </c>
      <c r="C327" s="135">
        <v>104</v>
      </c>
      <c r="D327" s="90">
        <f t="shared" si="11"/>
        <v>8968.96</v>
      </c>
      <c r="E327" s="91"/>
      <c r="F327" s="50"/>
      <c r="G327" s="38" t="s">
        <v>168</v>
      </c>
      <c r="H327" s="64"/>
      <c r="I327" s="93"/>
    </row>
    <row r="328" spans="2:9" ht="13.5" customHeight="1">
      <c r="B328" s="35" t="s">
        <v>81</v>
      </c>
      <c r="C328" s="135">
        <v>167</v>
      </c>
      <c r="D328" s="90">
        <f t="shared" si="11"/>
        <v>14402.08</v>
      </c>
      <c r="E328" s="91"/>
      <c r="F328" s="50"/>
      <c r="G328" s="38" t="s">
        <v>169</v>
      </c>
      <c r="H328" s="64"/>
      <c r="I328" s="93"/>
    </row>
    <row r="329" spans="2:9" ht="13.5" customHeight="1">
      <c r="B329" s="35" t="s">
        <v>82</v>
      </c>
      <c r="C329" s="135">
        <v>312</v>
      </c>
      <c r="D329" s="90">
        <f t="shared" si="11"/>
        <v>26906.879999999997</v>
      </c>
      <c r="E329" s="91"/>
      <c r="F329" s="50"/>
      <c r="G329" s="38" t="s">
        <v>441</v>
      </c>
      <c r="H329" s="64"/>
      <c r="I329" s="93"/>
    </row>
    <row r="330" spans="2:9" ht="13.5" customHeight="1">
      <c r="B330" s="35" t="s">
        <v>83</v>
      </c>
      <c r="C330" s="135">
        <v>27061</v>
      </c>
      <c r="D330" s="90">
        <f t="shared" si="11"/>
        <v>2333740.6399999997</v>
      </c>
      <c r="E330" s="91"/>
      <c r="F330" s="50"/>
      <c r="G330" s="38" t="s">
        <v>142</v>
      </c>
      <c r="H330" s="64"/>
      <c r="I330" s="93"/>
    </row>
    <row r="331" spans="2:9" ht="13.5" customHeight="1">
      <c r="B331" s="35" t="s">
        <v>84</v>
      </c>
      <c r="C331" s="135">
        <v>7286</v>
      </c>
      <c r="D331" s="90">
        <f t="shared" si="11"/>
        <v>628344.64</v>
      </c>
      <c r="E331" s="91"/>
      <c r="F331" s="50"/>
      <c r="G331" s="38" t="s">
        <v>442</v>
      </c>
      <c r="H331" s="64"/>
      <c r="I331" s="93"/>
    </row>
    <row r="332" spans="2:9" ht="13.5" customHeight="1">
      <c r="B332" s="35" t="s">
        <v>85</v>
      </c>
      <c r="C332" s="135">
        <v>3122</v>
      </c>
      <c r="D332" s="90">
        <f t="shared" si="11"/>
        <v>269241.27999999997</v>
      </c>
      <c r="E332" s="91"/>
      <c r="F332" s="50"/>
      <c r="G332" s="38" t="s">
        <v>443</v>
      </c>
      <c r="H332" s="64"/>
      <c r="I332" s="93"/>
    </row>
    <row r="333" spans="2:9" ht="13.5" customHeight="1">
      <c r="B333" s="35" t="s">
        <v>86</v>
      </c>
      <c r="C333" s="135">
        <v>624</v>
      </c>
      <c r="D333" s="90">
        <f t="shared" si="11"/>
        <v>53813.759999999995</v>
      </c>
      <c r="E333" s="91"/>
      <c r="F333" s="50"/>
      <c r="G333" s="38" t="s">
        <v>101</v>
      </c>
      <c r="H333" s="64"/>
      <c r="I333" s="93"/>
    </row>
    <row r="334" spans="2:9" ht="13.5" customHeight="1">
      <c r="B334" s="35" t="s">
        <v>87</v>
      </c>
      <c r="C334" s="135">
        <v>146</v>
      </c>
      <c r="D334" s="90">
        <f t="shared" si="11"/>
        <v>12591.039999999999</v>
      </c>
      <c r="E334" s="91"/>
      <c r="F334" s="50"/>
      <c r="G334" s="38" t="s">
        <v>102</v>
      </c>
      <c r="H334" s="64"/>
      <c r="I334" s="93"/>
    </row>
    <row r="335" spans="2:9" ht="12">
      <c r="B335" s="35" t="s">
        <v>88</v>
      </c>
      <c r="C335" s="135">
        <v>83</v>
      </c>
      <c r="D335" s="83">
        <f>C335*$G$7</f>
        <v>7157.919999999999</v>
      </c>
      <c r="E335" s="84"/>
      <c r="F335" s="56"/>
      <c r="G335" s="38" t="s">
        <v>154</v>
      </c>
      <c r="H335" s="57"/>
      <c r="I335" s="88"/>
    </row>
    <row r="336" spans="2:9" ht="12">
      <c r="B336" s="35" t="s">
        <v>89</v>
      </c>
      <c r="C336" s="135">
        <v>83</v>
      </c>
      <c r="D336" s="83">
        <f>C336*$G$7</f>
        <v>7157.919999999999</v>
      </c>
      <c r="E336" s="84"/>
      <c r="F336" s="56"/>
      <c r="G336" s="38" t="s">
        <v>153</v>
      </c>
      <c r="H336" s="57"/>
      <c r="I336" s="88"/>
    </row>
    <row r="337" spans="2:9" ht="12">
      <c r="B337" s="73"/>
      <c r="C337" s="72"/>
      <c r="D337" s="44"/>
      <c r="E337" s="44"/>
      <c r="F337" s="72"/>
      <c r="G337" s="73"/>
      <c r="H337" s="73"/>
      <c r="I337" s="73"/>
    </row>
    <row r="338" ht="12"/>
    <row r="339" spans="2:9" ht="39.75" customHeight="1">
      <c r="B339" s="110" t="s">
        <v>47</v>
      </c>
      <c r="C339" s="112"/>
      <c r="D339" s="150" t="s">
        <v>444</v>
      </c>
      <c r="E339" s="150"/>
      <c r="F339" s="150"/>
      <c r="G339" s="150"/>
      <c r="H339" s="150"/>
      <c r="I339" s="150"/>
    </row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</sheetData>
  <sheetProtection/>
  <mergeCells count="2">
    <mergeCell ref="B1:G1"/>
    <mergeCell ref="D339:I339"/>
  </mergeCells>
  <hyperlinks>
    <hyperlink ref="B5" r:id="rId1" display="elsi@atsvtule.ru"/>
    <hyperlink ref="I2" r:id="rId2" display="www.atsvtule.ru"/>
  </hyperlinks>
  <printOptions horizontalCentered="1"/>
  <pageMargins left="0.1968503937007874" right="0.1968503937007874" top="0.3937007874015748" bottom="0.33" header="0.1968503937007874" footer="0.1968503937007874"/>
  <pageSetup fitToHeight="3" fitToWidth="1" horizontalDpi="300" verticalDpi="300" orientation="portrait" paperSize="9" scale="49" r:id="rId4"/>
  <headerFooter alignWithMargins="0">
    <oddHeader>&amp;RPage &amp;P of &amp;N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ААС</dc:creator>
  <cp:keywords/>
  <dc:description/>
  <cp:lastModifiedBy>Alex</cp:lastModifiedBy>
  <cp:lastPrinted>2013-02-22T07:37:13Z</cp:lastPrinted>
  <dcterms:created xsi:type="dcterms:W3CDTF">2003-03-05T13:42:48Z</dcterms:created>
  <dcterms:modified xsi:type="dcterms:W3CDTF">2017-11-16T10:29:03Z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